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ENTAS\VENTAS 2024\VG - Eder Camasca\03 Marzo\23 OCEANO SEAFOOD S.A\"/>
    </mc:Choice>
  </mc:AlternateContent>
  <xr:revisionPtr revIDLastSave="0" documentId="13_ncr:1_{64159F5C-60C7-414A-A43B-93B84F17B5D0}" xr6:coauthVersionLast="47" xr6:coauthVersionMax="47" xr10:uidLastSave="{00000000-0000-0000-0000-000000000000}"/>
  <bookViews>
    <workbookView xWindow="-120" yWindow="-120" windowWidth="21240" windowHeight="15390" xr2:uid="{A7A52530-2C76-4C13-BEEF-A9697EAE2101}"/>
  </bookViews>
  <sheets>
    <sheet name="Hoj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O15" i="2"/>
  <c r="I15" i="2"/>
  <c r="F15" i="2"/>
  <c r="O18" i="2"/>
  <c r="N18" i="2"/>
  <c r="M18" i="2"/>
  <c r="L18" i="2"/>
  <c r="K18" i="2"/>
  <c r="J18" i="2"/>
  <c r="I18" i="2"/>
  <c r="H18" i="2"/>
  <c r="G18" i="2"/>
  <c r="F18" i="2"/>
  <c r="E18" i="2"/>
  <c r="D18" i="2"/>
  <c r="D19" i="2" l="1"/>
  <c r="D20" i="2" s="1"/>
  <c r="H19" i="2"/>
  <c r="H20" i="2" s="1"/>
  <c r="L19" i="2"/>
  <c r="L20" i="2" s="1"/>
  <c r="E19" i="2"/>
  <c r="E20" i="2" s="1"/>
  <c r="I19" i="2"/>
  <c r="I20" i="2" s="1"/>
  <c r="M19" i="2"/>
  <c r="M20" i="2" s="1"/>
  <c r="F19" i="2"/>
  <c r="F20" i="2" s="1"/>
  <c r="J19" i="2"/>
  <c r="J20" i="2" s="1"/>
  <c r="N19" i="2"/>
  <c r="N20" i="2" s="1"/>
  <c r="G19" i="2"/>
  <c r="G20" i="2" s="1"/>
  <c r="K19" i="2"/>
  <c r="K20" i="2" s="1"/>
  <c r="O19" i="2"/>
  <c r="O20" i="2" s="1"/>
  <c r="O22" i="2" l="1"/>
</calcChain>
</file>

<file path=xl/sharedStrings.xml><?xml version="1.0" encoding="utf-8"?>
<sst xmlns="http://schemas.openxmlformats.org/spreadsheetml/2006/main" count="30" uniqueCount="30">
  <si>
    <t xml:space="preserve">Gastos Operrativos y Logísticos </t>
  </si>
  <si>
    <t xml:space="preserve">Sub Total </t>
  </si>
  <si>
    <t>IGV (18%)</t>
  </si>
  <si>
    <t>TOTAL</t>
  </si>
  <si>
    <t>Mes 01</t>
  </si>
  <si>
    <t>Mes 04</t>
  </si>
  <si>
    <t>Mes 07</t>
  </si>
  <si>
    <t>Mes 10</t>
  </si>
  <si>
    <t xml:space="preserve">Trabajos a Realizar </t>
  </si>
  <si>
    <t xml:space="preserve">Temporadas </t>
  </si>
  <si>
    <t>Mes 02</t>
  </si>
  <si>
    <t>Mes 03</t>
  </si>
  <si>
    <t>Mes 05</t>
  </si>
  <si>
    <t>Mes 06</t>
  </si>
  <si>
    <t>Mes 08</t>
  </si>
  <si>
    <t>Mes 09</t>
  </si>
  <si>
    <t>Mes 11</t>
  </si>
  <si>
    <t>Mes 12</t>
  </si>
  <si>
    <t>Anual</t>
  </si>
  <si>
    <t>Semestral</t>
  </si>
  <si>
    <t>Sub total servicios de análisis</t>
  </si>
  <si>
    <t>Efluentes industriales</t>
  </si>
  <si>
    <t>Trimestral</t>
  </si>
  <si>
    <t>Calidad de agua de mar</t>
  </si>
  <si>
    <t>Calidad de ruido</t>
  </si>
  <si>
    <t>Calidad de aire</t>
  </si>
  <si>
    <t>Efluentes domésticos 
tratados</t>
  </si>
  <si>
    <t>Sedimentos (Bentos)</t>
  </si>
  <si>
    <t>Calidad de aire (Grifos)</t>
  </si>
  <si>
    <t xml:space="preserve">Gasto 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</si>
</sst>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/>
    <xf numFmtId="0" fontId="1" fillId="2" borderId="1" xfId="0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164" fontId="0" fillId="4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5B3A-798E-42CC-9374-084AC48ABBA1}">
  <dimension ref="B6:O22"/>
  <sheetViews>
    <sheetView tabSelected="1" zoomScale="85" zoomScaleNormal="85" workbookViewId="0">
      <selection activeCell="I29" sqref="I29"/>
    </sheetView>
  </sheetViews>
  <sheetFormatPr baseColWidth="10" defaultRowHeight="15" x14ac:dyDescent="0.25"/>
  <cols>
    <col min="3" max="3" width="18.5703125" customWidth="1"/>
    <col min="4" max="5" width="6.5703125" customWidth="1"/>
    <col min="7" max="8" width="6.7109375" customWidth="1"/>
    <col min="10" max="11" width="7.140625" customWidth="1"/>
    <col min="13" max="14" width="6.7109375" customWidth="1"/>
    <col min="15" max="15" width="13.7109375" customWidth="1"/>
  </cols>
  <sheetData>
    <row r="6" spans="2:15" x14ac:dyDescent="0.25">
      <c r="B6" s="9" t="s">
        <v>9</v>
      </c>
      <c r="C6" s="9" t="s">
        <v>8</v>
      </c>
      <c r="D6" s="9" t="s">
        <v>4</v>
      </c>
      <c r="E6" s="9" t="s">
        <v>10</v>
      </c>
      <c r="F6" s="9" t="s">
        <v>11</v>
      </c>
      <c r="G6" s="9" t="s">
        <v>5</v>
      </c>
      <c r="H6" s="9" t="s">
        <v>12</v>
      </c>
      <c r="I6" s="9" t="s">
        <v>13</v>
      </c>
      <c r="J6" s="9" t="s">
        <v>6</v>
      </c>
      <c r="K6" s="9" t="s">
        <v>14</v>
      </c>
      <c r="L6" s="9" t="s">
        <v>15</v>
      </c>
      <c r="M6" s="9" t="s">
        <v>7</v>
      </c>
      <c r="N6" s="9" t="s">
        <v>16</v>
      </c>
      <c r="O6" s="9" t="s">
        <v>17</v>
      </c>
    </row>
    <row r="7" spans="2:15" ht="45.75" customHeight="1" x14ac:dyDescent="0.25">
      <c r="B7" s="19" t="s">
        <v>22</v>
      </c>
      <c r="C7" s="13" t="s">
        <v>21</v>
      </c>
      <c r="D7" s="5"/>
      <c r="E7" s="5"/>
      <c r="F7" s="5">
        <v>318.27999999999997</v>
      </c>
      <c r="G7" s="5"/>
      <c r="H7" s="5"/>
      <c r="I7" s="5">
        <v>318.27999999999997</v>
      </c>
      <c r="J7" s="5"/>
      <c r="K7" s="5"/>
      <c r="L7" s="5">
        <v>318.27999999999997</v>
      </c>
      <c r="M7" s="5"/>
      <c r="N7" s="5"/>
      <c r="O7" s="5">
        <v>318.27999999999997</v>
      </c>
    </row>
    <row r="8" spans="2:15" ht="45.75" customHeight="1" x14ac:dyDescent="0.25">
      <c r="B8" s="19"/>
      <c r="C8" s="13" t="s">
        <v>23</v>
      </c>
      <c r="D8" s="5"/>
      <c r="E8" s="5"/>
      <c r="F8" s="5">
        <v>7508.05</v>
      </c>
      <c r="G8" s="5"/>
      <c r="H8" s="5"/>
      <c r="I8" s="5">
        <v>7508.05</v>
      </c>
      <c r="J8" s="5"/>
      <c r="K8" s="5"/>
      <c r="L8" s="5">
        <v>7508.05</v>
      </c>
      <c r="M8" s="5"/>
      <c r="N8" s="5"/>
      <c r="O8" s="5">
        <v>7508.05</v>
      </c>
    </row>
    <row r="9" spans="2:15" ht="45.75" customHeight="1" x14ac:dyDescent="0.25">
      <c r="B9" s="19"/>
      <c r="C9" s="13" t="s">
        <v>27</v>
      </c>
      <c r="D9" s="5"/>
      <c r="E9" s="5"/>
      <c r="F9" s="5">
        <v>419.75</v>
      </c>
      <c r="G9" s="5"/>
      <c r="H9" s="5"/>
      <c r="I9" s="5">
        <v>419.75</v>
      </c>
      <c r="J9" s="5"/>
      <c r="K9" s="5"/>
      <c r="L9" s="5">
        <v>419.75</v>
      </c>
      <c r="M9" s="5"/>
      <c r="N9" s="5"/>
      <c r="O9" s="5">
        <v>419.75</v>
      </c>
    </row>
    <row r="10" spans="2:15" ht="25.5" x14ac:dyDescent="0.25">
      <c r="B10" s="19" t="s">
        <v>19</v>
      </c>
      <c r="C10" s="13" t="s">
        <v>26</v>
      </c>
      <c r="D10" s="6"/>
      <c r="E10" s="2"/>
      <c r="F10" s="1"/>
      <c r="G10" s="1"/>
      <c r="H10" s="2"/>
      <c r="I10" s="2">
        <v>91.82</v>
      </c>
      <c r="J10" s="1"/>
      <c r="K10" s="2"/>
      <c r="L10" s="1"/>
      <c r="M10" s="1"/>
      <c r="N10" s="2"/>
      <c r="O10" s="2">
        <v>91.82</v>
      </c>
    </row>
    <row r="11" spans="2:15" ht="23.25" customHeight="1" x14ac:dyDescent="0.25">
      <c r="B11" s="19"/>
      <c r="C11" s="13" t="s">
        <v>24</v>
      </c>
      <c r="D11" s="1"/>
      <c r="E11" s="2"/>
      <c r="F11" s="1"/>
      <c r="G11" s="1"/>
      <c r="H11" s="2"/>
      <c r="I11" s="2">
        <v>216.9</v>
      </c>
      <c r="J11" s="1"/>
      <c r="K11" s="2"/>
      <c r="L11" s="1"/>
      <c r="M11" s="1"/>
      <c r="N11" s="2"/>
      <c r="O11" s="2">
        <v>216.9</v>
      </c>
    </row>
    <row r="12" spans="2:15" ht="20.25" customHeight="1" x14ac:dyDescent="0.25">
      <c r="B12" s="19"/>
      <c r="C12" s="13" t="s">
        <v>25</v>
      </c>
      <c r="D12" s="1"/>
      <c r="E12" s="2"/>
      <c r="F12" s="1"/>
      <c r="G12" s="1"/>
      <c r="H12" s="2"/>
      <c r="I12" s="2">
        <v>25655.66</v>
      </c>
      <c r="J12" s="1"/>
      <c r="K12" s="2"/>
      <c r="L12" s="1"/>
      <c r="M12" s="1"/>
      <c r="N12" s="2"/>
      <c r="O12" s="2">
        <v>25655.66</v>
      </c>
    </row>
    <row r="13" spans="2:15" ht="25.5" x14ac:dyDescent="0.25">
      <c r="B13" s="14" t="s">
        <v>18</v>
      </c>
      <c r="C13" s="13" t="s">
        <v>28</v>
      </c>
      <c r="D13" s="1"/>
      <c r="E13" s="1"/>
      <c r="F13" s="1"/>
      <c r="G13" s="1"/>
      <c r="H13" s="1"/>
      <c r="I13" s="2"/>
      <c r="J13" s="1"/>
      <c r="K13" s="1"/>
      <c r="L13" s="1"/>
      <c r="M13" s="1"/>
      <c r="N13" s="2"/>
      <c r="O13" s="2">
        <v>7966.1</v>
      </c>
    </row>
    <row r="14" spans="2:15" ht="9" customHeight="1" x14ac:dyDescent="0.25">
      <c r="B14" s="3"/>
      <c r="C14" s="4"/>
      <c r="D14" s="3"/>
      <c r="E14" s="3"/>
      <c r="F14" s="3"/>
      <c r="G14" s="3"/>
      <c r="H14" s="3"/>
      <c r="I14" s="8"/>
      <c r="J14" s="3"/>
      <c r="K14" s="3"/>
      <c r="L14" s="3"/>
      <c r="M14" s="3"/>
      <c r="N14" s="8"/>
      <c r="O14" s="8"/>
    </row>
    <row r="15" spans="2:15" x14ac:dyDescent="0.25">
      <c r="B15" s="20" t="s">
        <v>20</v>
      </c>
      <c r="C15" s="20"/>
      <c r="D15" s="2"/>
      <c r="E15" s="2"/>
      <c r="F15" s="2">
        <f>SUM(F7:F13)</f>
        <v>8246.08</v>
      </c>
      <c r="G15" s="2"/>
      <c r="H15" s="2"/>
      <c r="I15" s="2">
        <f>SUM(I7:I13)</f>
        <v>34210.46</v>
      </c>
      <c r="J15" s="2"/>
      <c r="K15" s="2"/>
      <c r="L15" s="2">
        <f>SUM(L7:L13)</f>
        <v>8246.08</v>
      </c>
      <c r="M15" s="2"/>
      <c r="N15" s="2"/>
      <c r="O15" s="2">
        <f>SUM(O7:O13)</f>
        <v>42176.56</v>
      </c>
    </row>
    <row r="16" spans="2:15" x14ac:dyDescent="0.25">
      <c r="B16" s="20" t="s">
        <v>0</v>
      </c>
      <c r="C16" s="20"/>
      <c r="D16" s="2"/>
      <c r="E16" s="2"/>
      <c r="F16" s="2">
        <v>4931.8900000000003</v>
      </c>
      <c r="G16" s="2"/>
      <c r="H16" s="2"/>
      <c r="I16" s="2">
        <v>14289.86</v>
      </c>
      <c r="J16" s="2"/>
      <c r="K16" s="2"/>
      <c r="L16" s="2">
        <v>4931.8900000000003</v>
      </c>
      <c r="M16" s="2"/>
      <c r="N16" s="2"/>
      <c r="O16" s="2">
        <v>14326.5</v>
      </c>
    </row>
    <row r="17" spans="2:15" ht="7.5" customHeight="1" x14ac:dyDescent="0.25">
      <c r="B17" s="7"/>
      <c r="C17" s="7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2:15" x14ac:dyDescent="0.25">
      <c r="B18" s="16" t="s">
        <v>1</v>
      </c>
      <c r="C18" s="17"/>
      <c r="D18" s="10">
        <f t="shared" ref="D18:O18" si="0">SUM(D7:D13) + D16</f>
        <v>0</v>
      </c>
      <c r="E18" s="10">
        <f t="shared" si="0"/>
        <v>0</v>
      </c>
      <c r="F18" s="2">
        <f t="shared" si="0"/>
        <v>13177.970000000001</v>
      </c>
      <c r="G18" s="10">
        <f t="shared" si="0"/>
        <v>0</v>
      </c>
      <c r="H18" s="10">
        <f t="shared" si="0"/>
        <v>0</v>
      </c>
      <c r="I18" s="2">
        <f t="shared" si="0"/>
        <v>48500.32</v>
      </c>
      <c r="J18" s="10">
        <f t="shared" si="0"/>
        <v>0</v>
      </c>
      <c r="K18" s="10">
        <f t="shared" si="0"/>
        <v>0</v>
      </c>
      <c r="L18" s="2">
        <f t="shared" si="0"/>
        <v>13177.970000000001</v>
      </c>
      <c r="M18" s="10">
        <f t="shared" si="0"/>
        <v>0</v>
      </c>
      <c r="N18" s="10">
        <f t="shared" si="0"/>
        <v>0</v>
      </c>
      <c r="O18" s="2">
        <f t="shared" si="0"/>
        <v>56503.06</v>
      </c>
    </row>
    <row r="19" spans="2:15" x14ac:dyDescent="0.25">
      <c r="B19" s="16" t="s">
        <v>2</v>
      </c>
      <c r="C19" s="17"/>
      <c r="D19" s="10">
        <f t="shared" ref="D19:M19" si="1">D18*0.18</f>
        <v>0</v>
      </c>
      <c r="E19" s="10">
        <f t="shared" si="1"/>
        <v>0</v>
      </c>
      <c r="F19" s="2">
        <f t="shared" si="1"/>
        <v>2372.0346</v>
      </c>
      <c r="G19" s="10">
        <f t="shared" si="1"/>
        <v>0</v>
      </c>
      <c r="H19" s="10">
        <f t="shared" si="1"/>
        <v>0</v>
      </c>
      <c r="I19" s="2">
        <f t="shared" si="1"/>
        <v>8730.0576000000001</v>
      </c>
      <c r="J19" s="10">
        <f t="shared" si="1"/>
        <v>0</v>
      </c>
      <c r="K19" s="10">
        <f t="shared" si="1"/>
        <v>0</v>
      </c>
      <c r="L19" s="2">
        <f t="shared" si="1"/>
        <v>2372.0346</v>
      </c>
      <c r="M19" s="10">
        <f t="shared" si="1"/>
        <v>0</v>
      </c>
      <c r="N19" s="10">
        <f>N18*0.18</f>
        <v>0</v>
      </c>
      <c r="O19" s="2">
        <f>O18*0.18</f>
        <v>10170.550799999999</v>
      </c>
    </row>
    <row r="20" spans="2:15" x14ac:dyDescent="0.25">
      <c r="B20" s="16" t="s">
        <v>3</v>
      </c>
      <c r="C20" s="17"/>
      <c r="D20" s="11">
        <f t="shared" ref="D20:M20" si="2">SUM(D18:D19)</f>
        <v>0</v>
      </c>
      <c r="E20" s="11">
        <f t="shared" si="2"/>
        <v>0</v>
      </c>
      <c r="F20" s="15">
        <f t="shared" si="2"/>
        <v>15550.0046</v>
      </c>
      <c r="G20" s="11">
        <f t="shared" si="2"/>
        <v>0</v>
      </c>
      <c r="H20" s="11">
        <f t="shared" si="2"/>
        <v>0</v>
      </c>
      <c r="I20" s="15">
        <f t="shared" si="2"/>
        <v>57230.3776</v>
      </c>
      <c r="J20" s="11">
        <f t="shared" si="2"/>
        <v>0</v>
      </c>
      <c r="K20" s="11">
        <f t="shared" si="2"/>
        <v>0</v>
      </c>
      <c r="L20" s="15">
        <f t="shared" si="2"/>
        <v>15550.0046</v>
      </c>
      <c r="M20" s="11">
        <f t="shared" si="2"/>
        <v>0</v>
      </c>
      <c r="N20" s="11">
        <f>SUM(N18:N19)</f>
        <v>0</v>
      </c>
      <c r="O20" s="15">
        <f>SUM(O18:O19)</f>
        <v>66673.610799999995</v>
      </c>
    </row>
    <row r="22" spans="2:15" x14ac:dyDescent="0.25">
      <c r="L22" s="18" t="s">
        <v>29</v>
      </c>
      <c r="M22" s="18"/>
      <c r="N22" s="18"/>
      <c r="O22" s="12">
        <f>SUM(D20:O20)</f>
        <v>155003.9976</v>
      </c>
    </row>
  </sheetData>
  <mergeCells count="8">
    <mergeCell ref="B19:C19"/>
    <mergeCell ref="B20:C20"/>
    <mergeCell ref="L22:N22"/>
    <mergeCell ref="B10:B12"/>
    <mergeCell ref="B7:B9"/>
    <mergeCell ref="B15:C15"/>
    <mergeCell ref="B16:C16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Eder Camasca</dc:creator>
  <cp:lastModifiedBy>Eder Camasca</cp:lastModifiedBy>
  <dcterms:created xsi:type="dcterms:W3CDTF">2024-02-14T17:32:21Z</dcterms:created>
  <dcterms:modified xsi:type="dcterms:W3CDTF">2024-03-20T20:39:45Z</dcterms:modified>
</cp:coreProperties>
</file>