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juan_pacora_osf_pe/Documents/Escritorio/VARIOS/CUADROS COMPARATIVOS/CALLAO/MUELLE/"/>
    </mc:Choice>
  </mc:AlternateContent>
  <xr:revisionPtr revIDLastSave="6" documentId="8_{8D93CB50-62E4-4B4F-B33F-381A3115669D}" xr6:coauthVersionLast="47" xr6:coauthVersionMax="47" xr10:uidLastSave="{1820DBA4-412D-42A6-AD37-E3D756677C05}"/>
  <bookViews>
    <workbookView xWindow="-108" yWindow="-108" windowWidth="23256" windowHeight="12456" xr2:uid="{00000000-000D-0000-FFFF-FFFF00000000}"/>
  </bookViews>
  <sheets>
    <sheet name="ARRANCADOR" sheetId="35" r:id="rId1"/>
  </sheets>
  <definedNames>
    <definedName name="_xlnm.Print_Area" localSheetId="0">ARRANCADOR!$A$1:$J$20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35" l="1"/>
  <c r="J6" i="35"/>
  <c r="F6" i="35"/>
  <c r="H9" i="35"/>
  <c r="H11" i="35" s="1"/>
  <c r="H10" i="35" l="1"/>
  <c r="J9" i="35"/>
  <c r="J11" i="35" s="1"/>
  <c r="J10" i="35" s="1"/>
  <c r="F9" i="35"/>
  <c r="F11" i="35" l="1"/>
  <c r="F10" i="35"/>
</calcChain>
</file>

<file path=xl/sharedStrings.xml><?xml version="1.0" encoding="utf-8"?>
<sst xmlns="http://schemas.openxmlformats.org/spreadsheetml/2006/main" count="42" uniqueCount="31">
  <si>
    <t>Id</t>
  </si>
  <si>
    <t>Descripción</t>
  </si>
  <si>
    <t>UM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</si>
  <si>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</si>
  <si>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</si>
  <si>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</si>
  <si>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</si>
  <si>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</si>
  <si>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</si>
  <si>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</si>
  <si>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</si>
  <si>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</si>
  <si>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</si>
  <si>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Motivo</t>
  </si>
  <si>
    <t>Aprobado por:</t>
  </si>
  <si>
    <t>TOTAL USD</t>
  </si>
  <si>
    <t xml:space="preserve">Elaborador por: </t>
  </si>
  <si>
    <t>IGV</t>
  </si>
  <si>
    <t xml:space="preserve">CUADRO COMPARATIVO
</t>
  </si>
  <si>
    <t>TC</t>
  </si>
  <si>
    <t>CONTADO</t>
  </si>
  <si>
    <t>GRAMSA</t>
  </si>
  <si>
    <t>INMEDIATO</t>
  </si>
  <si>
    <t>FACTURA NEGOCIABLE 30 DÍAS</t>
  </si>
  <si>
    <t>KIT</t>
  </si>
  <si>
    <t>SIGELEC</t>
  </si>
  <si>
    <t>GLOBALTEC</t>
  </si>
  <si>
    <t>EQUIPO FLUORESCENTE LED14W</t>
  </si>
  <si>
    <t>1 DÍA</t>
  </si>
  <si>
    <t>01 DÍA</t>
  </si>
  <si>
    <t>TOTAL S/.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</si>
</sst>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/>
    <xf numFmtId="2" fontId="3" fillId="0" borderId="5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2" fillId="2" borderId="17" xfId="0" applyFont="1" applyFill="1" applyBorder="1"/>
    <xf numFmtId="0" fontId="3" fillId="2" borderId="18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4" fontId="3" fillId="2" borderId="13" xfId="0" applyNumberFormat="1" applyFont="1" applyFill="1" applyBorder="1"/>
    <xf numFmtId="4" fontId="3" fillId="0" borderId="5" xfId="0" applyNumberFormat="1" applyFont="1" applyBorder="1"/>
    <xf numFmtId="4" fontId="2" fillId="0" borderId="9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/>
    </xf>
    <xf numFmtId="0" fontId="0" fillId="3" borderId="18" xfId="0" applyFill="1" applyBorder="1"/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3" fillId="0" borderId="30" xfId="0" applyFont="1" applyBorder="1" applyAlignment="1">
      <alignment horizontal="left" vertical="top" wrapText="1"/>
    </xf>
    <xf numFmtId="0" fontId="0" fillId="0" borderId="26" xfId="0" applyBorder="1"/>
    <xf numFmtId="0" fontId="0" fillId="0" borderId="28" xfId="0" applyBorder="1"/>
    <xf numFmtId="0" fontId="0" fillId="0" borderId="31" xfId="0" applyBorder="1"/>
    <xf numFmtId="0" fontId="0" fillId="0" borderId="12" xfId="0" applyBorder="1"/>
    <xf numFmtId="0" fontId="0" fillId="0" borderId="29" xfId="0" applyBorder="1"/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26"/>
  <sheetViews>
    <sheetView tabSelected="1" workbookViewId="0">
      <selection activeCell="E6" sqref="E6"/>
    </sheetView>
  </sheetViews>
  <sheetFormatPr baseColWidth="10" defaultRowHeight="14.4" x14ac:dyDescent="0.3"/>
  <cols>
    <col min="2" max="2" width="72.88671875" customWidth="1"/>
    <col min="5" max="6" width="15.6640625" customWidth="1"/>
    <col min="7" max="8" width="15.6640625" hidden="1" customWidth="1"/>
    <col min="9" max="10" width="15.6640625" customWidth="1"/>
  </cols>
  <sheetData>
    <row r="1" spans="1:13" x14ac:dyDescent="0.3">
      <c r="A1" s="70" t="s">
        <v>18</v>
      </c>
      <c r="B1" s="71"/>
      <c r="C1" s="71"/>
      <c r="D1" s="71"/>
      <c r="E1" s="71"/>
      <c r="F1" s="71"/>
      <c r="G1" s="72"/>
      <c r="H1" s="72"/>
      <c r="I1" s="72"/>
      <c r="J1" s="26"/>
      <c r="L1" t="s">
        <v>17</v>
      </c>
      <c r="M1">
        <v>0.18</v>
      </c>
    </row>
    <row r="2" spans="1:13" x14ac:dyDescent="0.3">
      <c r="A2" s="73"/>
      <c r="B2" s="74"/>
      <c r="C2" s="74"/>
      <c r="D2" s="74"/>
      <c r="E2" s="74"/>
      <c r="F2" s="74"/>
      <c r="G2" s="75"/>
      <c r="H2" s="75"/>
      <c r="I2" s="75"/>
      <c r="J2" s="26"/>
      <c r="L2" t="s">
        <v>19</v>
      </c>
      <c r="M2">
        <v>3.77</v>
      </c>
    </row>
    <row r="3" spans="1:13" x14ac:dyDescent="0.3">
      <c r="A3" s="73"/>
      <c r="B3" s="74"/>
      <c r="C3" s="74"/>
      <c r="D3" s="74"/>
      <c r="E3" s="74"/>
      <c r="F3" s="74"/>
      <c r="G3" s="75"/>
      <c r="H3" s="75"/>
      <c r="I3" s="75"/>
      <c r="J3" s="27"/>
    </row>
    <row r="4" spans="1:13" x14ac:dyDescent="0.3">
      <c r="A4" s="76" t="s">
        <v>0</v>
      </c>
      <c r="B4" s="77" t="s">
        <v>1</v>
      </c>
      <c r="C4" s="77" t="s">
        <v>2</v>
      </c>
      <c r="D4" s="78" t="s">
        <v>3</v>
      </c>
      <c r="E4" s="80" t="s">
        <v>25</v>
      </c>
      <c r="F4" s="80"/>
      <c r="G4" s="81" t="s">
        <v>21</v>
      </c>
      <c r="H4" s="82"/>
      <c r="I4" s="80" t="s">
        <v>26</v>
      </c>
      <c r="J4" s="80"/>
    </row>
    <row r="5" spans="1:13" x14ac:dyDescent="0.3">
      <c r="A5" s="76"/>
      <c r="B5" s="77"/>
      <c r="C5" s="77"/>
      <c r="D5" s="79"/>
      <c r="E5" s="1" t="s">
        <v>4</v>
      </c>
      <c r="F5" s="1" t="s">
        <v>5</v>
      </c>
      <c r="G5" s="1" t="s">
        <v>4</v>
      </c>
      <c r="H5" s="1" t="s">
        <v>5</v>
      </c>
      <c r="I5" s="1" t="s">
        <v>4</v>
      </c>
      <c r="J5" s="1" t="s">
        <v>5</v>
      </c>
    </row>
    <row r="6" spans="1:13" ht="30" customHeight="1" x14ac:dyDescent="0.3">
      <c r="A6" s="25">
        <v>1</v>
      </c>
      <c r="B6" s="29" t="s">
        <v>27</v>
      </c>
      <c r="C6" s="15" t="s">
        <v>24</v>
      </c>
      <c r="D6" s="16">
        <v>3</v>
      </c>
      <c r="E6" s="30">
        <v>94.747600000000006</v>
      </c>
      <c r="F6" s="31">
        <f>E6*D6</f>
        <v>284.24279999999999</v>
      </c>
      <c r="G6" s="32"/>
      <c r="H6" s="32"/>
      <c r="I6" s="30">
        <f>28.4472*3.8</f>
        <v>108.09935999999999</v>
      </c>
      <c r="J6" s="31">
        <f>I6*D6</f>
        <v>324.29807999999997</v>
      </c>
    </row>
    <row r="7" spans="1:13" x14ac:dyDescent="0.3">
      <c r="A7" s="25"/>
      <c r="B7" s="29"/>
      <c r="C7" s="15"/>
      <c r="D7" s="16"/>
      <c r="E7" s="23"/>
      <c r="F7" s="28"/>
      <c r="G7" s="32"/>
      <c r="H7" s="32"/>
      <c r="I7" s="23"/>
      <c r="J7" s="28"/>
    </row>
    <row r="8" spans="1:13" x14ac:dyDescent="0.3">
      <c r="A8" s="25"/>
      <c r="B8" s="18"/>
      <c r="C8" s="15"/>
      <c r="D8" s="16"/>
      <c r="E8" s="17"/>
      <c r="F8" s="3"/>
      <c r="G8" s="24"/>
      <c r="H8" s="24"/>
      <c r="I8" s="20"/>
      <c r="J8" s="19"/>
    </row>
    <row r="9" spans="1:13" x14ac:dyDescent="0.3">
      <c r="A9" s="8"/>
      <c r="E9" s="2" t="s">
        <v>6</v>
      </c>
      <c r="F9" s="22">
        <f>SUM(F6:F8)</f>
        <v>284.24279999999999</v>
      </c>
      <c r="G9" s="2" t="s">
        <v>6</v>
      </c>
      <c r="H9" s="22">
        <f>SUM(H6:H8)</f>
        <v>0</v>
      </c>
      <c r="I9" s="2" t="s">
        <v>6</v>
      </c>
      <c r="J9" s="22">
        <f>SUM(J6:J8)</f>
        <v>324.29807999999997</v>
      </c>
    </row>
    <row r="10" spans="1:13" x14ac:dyDescent="0.3">
      <c r="A10" s="8"/>
      <c r="E10" s="4" t="s">
        <v>7</v>
      </c>
      <c r="F10" s="9">
        <f>F9*M1</f>
        <v>51.163703999999996</v>
      </c>
      <c r="G10" s="4" t="s">
        <v>7</v>
      </c>
      <c r="H10" s="9">
        <f>H9*O1</f>
        <v>0</v>
      </c>
      <c r="I10" s="4" t="s">
        <v>7</v>
      </c>
      <c r="J10" s="9">
        <f>J11-J9</f>
        <v>58.373654399999964</v>
      </c>
    </row>
    <row r="11" spans="1:13" ht="15" thickBot="1" x14ac:dyDescent="0.35">
      <c r="A11" s="10"/>
      <c r="B11" s="11"/>
      <c r="C11" s="11"/>
      <c r="D11" s="5"/>
      <c r="E11" s="6" t="s">
        <v>30</v>
      </c>
      <c r="F11" s="21">
        <f>F9*1.18</f>
        <v>335.40650399999998</v>
      </c>
      <c r="G11" s="6" t="s">
        <v>15</v>
      </c>
      <c r="H11" s="21">
        <f>H9*1.18</f>
        <v>0</v>
      </c>
      <c r="I11" s="6" t="s">
        <v>30</v>
      </c>
      <c r="J11" s="21">
        <f>J9*1.18</f>
        <v>382.67173439999993</v>
      </c>
    </row>
    <row r="12" spans="1:13" ht="15" thickBot="1" x14ac:dyDescent="0.35">
      <c r="A12" s="12"/>
      <c r="B12" s="12"/>
      <c r="C12" s="12"/>
      <c r="D12" s="7"/>
      <c r="E12" s="12"/>
      <c r="F12" s="12"/>
      <c r="G12" s="12"/>
      <c r="H12" s="12"/>
      <c r="I12" s="12"/>
      <c r="J12" s="12"/>
    </row>
    <row r="13" spans="1:13" x14ac:dyDescent="0.3">
      <c r="A13" s="64" t="s">
        <v>8</v>
      </c>
      <c r="B13" s="65"/>
      <c r="C13" s="65"/>
      <c r="D13" s="65"/>
      <c r="E13" s="66" t="s">
        <v>28</v>
      </c>
      <c r="F13" s="66"/>
      <c r="G13" s="66" t="s">
        <v>22</v>
      </c>
      <c r="H13" s="66"/>
      <c r="I13" s="66" t="s">
        <v>29</v>
      </c>
      <c r="J13" s="66"/>
    </row>
    <row r="14" spans="1:13" x14ac:dyDescent="0.3">
      <c r="A14" s="67" t="s">
        <v>9</v>
      </c>
      <c r="B14" s="68" t="s">
        <v>9</v>
      </c>
      <c r="C14" s="68"/>
      <c r="D14" s="68"/>
      <c r="E14" s="69" t="s">
        <v>23</v>
      </c>
      <c r="F14" s="69"/>
      <c r="G14" s="69" t="s">
        <v>20</v>
      </c>
      <c r="H14" s="69"/>
      <c r="I14" s="69" t="s">
        <v>23</v>
      </c>
      <c r="J14" s="69"/>
    </row>
    <row r="15" spans="1:13" ht="15" thickBot="1" x14ac:dyDescent="0.35">
      <c r="A15" s="57" t="s">
        <v>10</v>
      </c>
      <c r="B15" s="58" t="s">
        <v>11</v>
      </c>
      <c r="C15" s="58"/>
      <c r="D15" s="58"/>
      <c r="E15" s="59"/>
      <c r="F15" s="60"/>
      <c r="G15" s="59"/>
      <c r="H15" s="60"/>
      <c r="I15" s="59"/>
      <c r="J15" s="60"/>
    </row>
    <row r="16" spans="1:13" ht="15" thickBot="1" x14ac:dyDescent="0.35">
      <c r="A16" s="61"/>
      <c r="B16" s="62"/>
      <c r="C16" s="62"/>
      <c r="D16" s="63"/>
      <c r="E16" s="54"/>
      <c r="F16" s="55"/>
      <c r="G16" s="55"/>
      <c r="H16" s="55"/>
      <c r="I16" s="55"/>
      <c r="J16" s="56"/>
    </row>
    <row r="17" spans="1:10" x14ac:dyDescent="0.3">
      <c r="A17" s="13" t="s">
        <v>12</v>
      </c>
      <c r="B17" s="14"/>
      <c r="C17" s="33"/>
      <c r="D17" s="34"/>
      <c r="E17" s="34"/>
      <c r="F17" s="34"/>
      <c r="G17" s="34"/>
      <c r="H17" s="34"/>
      <c r="I17" s="34"/>
      <c r="J17" s="34"/>
    </row>
    <row r="18" spans="1:10" ht="14.4" customHeight="1" x14ac:dyDescent="0.3">
      <c r="A18" s="35" t="s">
        <v>13</v>
      </c>
      <c r="B18" s="36"/>
      <c r="C18" s="39"/>
      <c r="D18" s="40"/>
      <c r="E18" s="40"/>
      <c r="F18" s="40"/>
      <c r="G18" s="40"/>
      <c r="H18" s="40"/>
      <c r="I18" s="40"/>
      <c r="J18" s="41"/>
    </row>
    <row r="19" spans="1:10" ht="15" thickBot="1" x14ac:dyDescent="0.35">
      <c r="A19" s="37"/>
      <c r="B19" s="38"/>
      <c r="C19" s="42"/>
      <c r="D19" s="43"/>
      <c r="E19" s="43"/>
      <c r="F19" s="43"/>
      <c r="G19" s="43"/>
      <c r="H19" s="43"/>
      <c r="I19" s="43"/>
      <c r="J19" s="44"/>
    </row>
    <row r="20" spans="1:10" ht="15" thickBot="1" x14ac:dyDescent="0.35">
      <c r="A20" s="12"/>
      <c r="B20" s="12"/>
      <c r="C20" s="12"/>
      <c r="D20" s="7"/>
      <c r="E20" s="12"/>
      <c r="F20" s="12"/>
      <c r="G20" s="12"/>
      <c r="H20" s="12"/>
      <c r="I20" s="12"/>
      <c r="J20" s="12"/>
    </row>
    <row r="21" spans="1:10" x14ac:dyDescent="0.3">
      <c r="A21" s="45" t="s">
        <v>16</v>
      </c>
      <c r="B21" s="46"/>
      <c r="C21" s="46"/>
      <c r="D21" s="45" t="s">
        <v>14</v>
      </c>
      <c r="E21" s="46"/>
      <c r="F21" s="46"/>
      <c r="G21" s="46"/>
      <c r="H21" s="46"/>
      <c r="I21" s="46"/>
      <c r="J21" s="51"/>
    </row>
    <row r="22" spans="1:10" x14ac:dyDescent="0.3">
      <c r="A22" s="47"/>
      <c r="B22" s="48"/>
      <c r="C22" s="48"/>
      <c r="D22" s="47"/>
      <c r="E22" s="48"/>
      <c r="F22" s="48"/>
      <c r="G22" s="48"/>
      <c r="H22" s="48"/>
      <c r="I22" s="48"/>
      <c r="J22" s="52"/>
    </row>
    <row r="23" spans="1:10" x14ac:dyDescent="0.3">
      <c r="A23" s="47"/>
      <c r="B23" s="48"/>
      <c r="C23" s="48"/>
      <c r="D23" s="47"/>
      <c r="E23" s="48"/>
      <c r="F23" s="48"/>
      <c r="G23" s="48"/>
      <c r="H23" s="48"/>
      <c r="I23" s="48"/>
      <c r="J23" s="52"/>
    </row>
    <row r="24" spans="1:10" x14ac:dyDescent="0.3">
      <c r="A24" s="47"/>
      <c r="B24" s="48"/>
      <c r="C24" s="48"/>
      <c r="D24" s="47"/>
      <c r="E24" s="48"/>
      <c r="F24" s="48"/>
      <c r="G24" s="48"/>
      <c r="H24" s="48"/>
      <c r="I24" s="48"/>
      <c r="J24" s="52"/>
    </row>
    <row r="25" spans="1:10" x14ac:dyDescent="0.3">
      <c r="A25" s="47"/>
      <c r="B25" s="48"/>
      <c r="C25" s="48"/>
      <c r="D25" s="47"/>
      <c r="E25" s="48"/>
      <c r="F25" s="48"/>
      <c r="G25" s="48"/>
      <c r="H25" s="48"/>
      <c r="I25" s="48"/>
      <c r="J25" s="52"/>
    </row>
    <row r="26" spans="1:10" ht="15" thickBot="1" x14ac:dyDescent="0.35">
      <c r="A26" s="49"/>
      <c r="B26" s="50"/>
      <c r="C26" s="50"/>
      <c r="D26" s="49"/>
      <c r="E26" s="50"/>
      <c r="F26" s="50"/>
      <c r="G26" s="50"/>
      <c r="H26" s="50"/>
      <c r="I26" s="50"/>
      <c r="J26" s="53"/>
    </row>
  </sheetData>
  <mergeCells count="27">
    <mergeCell ref="A1:I3"/>
    <mergeCell ref="A4:A5"/>
    <mergeCell ref="B4:B5"/>
    <mergeCell ref="C4:C5"/>
    <mergeCell ref="D4:D5"/>
    <mergeCell ref="E4:F4"/>
    <mergeCell ref="I4:J4"/>
    <mergeCell ref="G4:H4"/>
    <mergeCell ref="A13:D13"/>
    <mergeCell ref="E13:F13"/>
    <mergeCell ref="I13:J13"/>
    <mergeCell ref="A14:D14"/>
    <mergeCell ref="E14:F14"/>
    <mergeCell ref="I14:J14"/>
    <mergeCell ref="G13:H13"/>
    <mergeCell ref="G14:H14"/>
    <mergeCell ref="E16:J16"/>
    <mergeCell ref="A15:D15"/>
    <mergeCell ref="E15:F15"/>
    <mergeCell ref="I15:J15"/>
    <mergeCell ref="A16:D16"/>
    <mergeCell ref="G15:H15"/>
    <mergeCell ref="C17:J17"/>
    <mergeCell ref="A18:B19"/>
    <mergeCell ref="C18:J19"/>
    <mergeCell ref="A21:C26"/>
    <mergeCell ref="D21:J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ARRANCADOR</vt:lpstr>
      <vt:lpstr>ARRANCADOR!Área_de_impresión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Juan Pacora (OSF-CAL)</cp:lastModifiedBy>
  <cp:lastPrinted>2015-07-07T23:07:46Z</cp:lastPrinted>
  <dcterms:created xsi:type="dcterms:W3CDTF">2012-11-14T21:19:44Z</dcterms:created>
  <dcterms:modified xsi:type="dcterms:W3CDTF">2023-12-14T22:51:28Z</dcterms:modified>
</cp:coreProperties>
</file>