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itza.quispe\Desktop\TRANSPORTE SANTA -URSULA\"/>
    </mc:Choice>
  </mc:AlternateContent>
  <xr:revisionPtr revIDLastSave="0" documentId="13_ncr:1_{B917330B-21A9-4EA7-9ACC-FE4490D8C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H52" i="1"/>
  <c r="H53" i="1"/>
  <c r="H54" i="1"/>
</calcChain>
</file>

<file path=xl/sharedStrings.xml><?xml version="1.0" encoding="utf-8"?>
<sst xmlns="http://schemas.openxmlformats.org/spreadsheetml/2006/main" count="49" uniqueCount="38">
  <si>
    <t>Provincia</t>
  </si>
  <si>
    <t>Cantidad (Kg)</t>
  </si>
  <si>
    <t>Bultos</t>
  </si>
  <si>
    <t>Precio (S/,)</t>
  </si>
  <si>
    <t>Ingreso bruto</t>
  </si>
  <si>
    <t>Arce</t>
  </si>
  <si>
    <t>Estado</t>
  </si>
  <si>
    <t>ENTREGADO</t>
  </si>
  <si>
    <t>fecha</t>
  </si>
  <si>
    <t>guia de ARCE</t>
  </si>
  <si>
    <t>matarani</t>
  </si>
  <si>
    <t>GUIA CLIENTE</t>
  </si>
  <si>
    <t>t001-84219</t>
  </si>
  <si>
    <t>420kilos</t>
  </si>
  <si>
    <t>50 cajas</t>
  </si>
  <si>
    <t>t001-3135</t>
  </si>
  <si>
    <t>30kilos</t>
  </si>
  <si>
    <t>01- caja</t>
  </si>
  <si>
    <t>eg07-908</t>
  </si>
  <si>
    <t>312kilos</t>
  </si>
  <si>
    <t>15 -bidones</t>
  </si>
  <si>
    <t>t0003-206</t>
  </si>
  <si>
    <t>302 kilos</t>
  </si>
  <si>
    <t>12 paquetes</t>
  </si>
  <si>
    <t>t001-1375</t>
  </si>
  <si>
    <t>2857 kilos</t>
  </si>
  <si>
    <t>3- paletas</t>
  </si>
  <si>
    <t>t002-5554</t>
  </si>
  <si>
    <t>volumen</t>
  </si>
  <si>
    <t>t003-223</t>
  </si>
  <si>
    <t>1368 kilos</t>
  </si>
  <si>
    <t>36 paquetes</t>
  </si>
  <si>
    <t>LAMINAS</t>
  </si>
  <si>
    <t>SACOS</t>
  </si>
  <si>
    <t>HIPOCLORITO</t>
  </si>
  <si>
    <t>STRECH FILL</t>
  </si>
  <si>
    <t>EPPS</t>
  </si>
  <si>
    <t>TRAMPAS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</si>
</sst>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S/&quot;\ * #,##0.00_-;\-&quot;S/&quot;\ * #,##0.00_-;_-&quot;S/&quot;\ * &quot;-&quot;??_-;_-@_-"/>
    <numFmt numFmtId="164" formatCode="&quot;S/&quot;\ #,##0.00"/>
  </numFmts>
  <fonts count="10">
    <font>
      <sz val="11"/>
      <color theme="1"/>
      <name val="Calibri"/>
      <family val="2"/>
      <scheme val="minor"/>
    </font>
    <font>
      <sz val="11"/>
      <color theme="1"/>
      <name val="Poppins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Po"/>
    </font>
    <font>
      <sz val="11"/>
      <name val="Poppins"/>
    </font>
    <font>
      <sz val="11"/>
      <color rgb="FF11734B"/>
      <name val="Poppins"/>
    </font>
    <font>
      <b/>
      <sz val="11"/>
      <color theme="0"/>
      <name val="Poppins"/>
    </font>
    <font>
      <b/>
      <sz val="11"/>
      <color theme="1"/>
      <name val="Poppins"/>
    </font>
    <font>
      <b/>
      <sz val="10"/>
      <color rgb="FFFFFFFF"/>
      <name val="Poppins"/>
    </font>
  </fonts>
  <fills count="9">
    <fill>
      <patternFill patternType="none"/>
    </fill>
    <fill>
      <patternFill patternType="gray125"/>
    </fill>
    <fill>
      <patternFill patternType="solid">
        <fgColor rgb="FFE02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8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4" fontId="4" fillId="0" borderId="2" xfId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wrapText="1"/>
    </xf>
    <xf numFmtId="164" fontId="1" fillId="4" borderId="2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3" fillId="8" borderId="2" xfId="2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164" fontId="8" fillId="0" borderId="3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7" fillId="7" borderId="3" xfId="0" applyFont="1" applyFill="1" applyBorder="1" applyAlignment="1">
      <alignment horizontal="center" wrapText="1"/>
    </xf>
    <xf numFmtId="44" fontId="8" fillId="6" borderId="3" xfId="0" applyNumberFormat="1" applyFont="1" applyFill="1" applyBorder="1" applyAlignment="1">
      <alignment horizontal="center" wrapText="1"/>
    </xf>
  </cellXfs>
  <cellStyles count="3">
    <cellStyle name="Moneda" xfId="1" builtinId="4"/>
    <cellStyle name="Neutral" xfId="2" builtinId="28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zoomScale="115" zoomScaleNormal="115" workbookViewId="0">
      <selection activeCell="G10" sqref="G10"/>
    </sheetView>
  </sheetViews>
  <sheetFormatPr baseColWidth="10" defaultColWidth="8.88671875" defaultRowHeight="14.4"/>
  <cols>
    <col min="1" max="1" width="7.44140625" style="1" customWidth="1"/>
    <col min="2" max="2" width="12" style="1" customWidth="1"/>
    <col min="3" max="3" width="14.5546875" style="1" bestFit="1" customWidth="1"/>
    <col min="4" max="4" width="8.88671875" style="1" customWidth="1"/>
    <col min="5" max="5" width="9.33203125" style="1" customWidth="1"/>
    <col min="6" max="6" width="13.44140625" style="1" customWidth="1"/>
    <col min="7" max="7" width="12.44140625" style="1" customWidth="1"/>
    <col min="8" max="8" width="16.109375" style="1" customWidth="1"/>
    <col min="9" max="9" width="0.109375" style="1" customWidth="1"/>
    <col min="10" max="10" width="0.44140625" style="1" hidden="1" customWidth="1"/>
    <col min="11" max="11" width="17.5546875" style="1" customWidth="1"/>
    <col min="12" max="12" width="13.33203125" customWidth="1"/>
  </cols>
  <sheetData>
    <row r="1" spans="1:12" ht="32.25" customHeight="1">
      <c r="A1" s="16" t="s">
        <v>9</v>
      </c>
      <c r="B1" s="16" t="s">
        <v>11</v>
      </c>
      <c r="C1" s="16" t="s">
        <v>8</v>
      </c>
      <c r="D1" s="16" t="s">
        <v>0</v>
      </c>
      <c r="E1" s="16" t="s">
        <v>1</v>
      </c>
      <c r="F1" s="16" t="s">
        <v>2</v>
      </c>
      <c r="G1" s="16" t="s">
        <v>3</v>
      </c>
      <c r="H1" s="16" t="s">
        <v>4</v>
      </c>
      <c r="I1" s="17" t="s">
        <v>5</v>
      </c>
      <c r="J1" s="18"/>
      <c r="K1" s="17" t="s">
        <v>6</v>
      </c>
    </row>
    <row r="2" spans="1:12" ht="26.25" customHeight="1">
      <c r="A2">
        <v>525</v>
      </c>
      <c r="B2" t="s">
        <v>12</v>
      </c>
      <c r="C2" s="19">
        <v>46181</v>
      </c>
      <c r="D2" t="s">
        <v>10</v>
      </c>
      <c r="E2" t="s">
        <v>13</v>
      </c>
      <c r="F2" t="s">
        <v>14</v>
      </c>
      <c r="G2">
        <v>504</v>
      </c>
      <c r="H2">
        <v>90.72</v>
      </c>
      <c r="I2"/>
      <c r="J2"/>
      <c r="K2">
        <v>594.72</v>
      </c>
      <c r="L2" t="s">
        <v>35</v>
      </c>
    </row>
    <row r="3" spans="1:12" ht="20.25" customHeight="1">
      <c r="A3">
        <v>94</v>
      </c>
      <c r="B3" s="19" t="s">
        <v>15</v>
      </c>
      <c r="C3" s="19">
        <v>46181</v>
      </c>
      <c r="D3" t="s">
        <v>10</v>
      </c>
      <c r="E3" t="s">
        <v>16</v>
      </c>
      <c r="F3" t="s">
        <v>17</v>
      </c>
      <c r="G3">
        <v>36</v>
      </c>
      <c r="H3">
        <v>6.48</v>
      </c>
      <c r="I3"/>
      <c r="J3"/>
      <c r="K3">
        <v>42.48</v>
      </c>
      <c r="L3" t="s">
        <v>36</v>
      </c>
    </row>
    <row r="4" spans="1:12">
      <c r="A4">
        <v>95</v>
      </c>
      <c r="B4" t="s">
        <v>18</v>
      </c>
      <c r="C4" s="19">
        <v>46181</v>
      </c>
      <c r="D4" t="s">
        <v>10</v>
      </c>
      <c r="E4" t="s">
        <v>19</v>
      </c>
      <c r="F4" t="s">
        <v>20</v>
      </c>
      <c r="G4">
        <v>374.4</v>
      </c>
      <c r="H4">
        <v>67.39</v>
      </c>
      <c r="I4"/>
      <c r="J4"/>
      <c r="K4">
        <v>441.79</v>
      </c>
      <c r="L4" t="s">
        <v>34</v>
      </c>
    </row>
    <row r="5" spans="1:12">
      <c r="A5">
        <v>526</v>
      </c>
      <c r="B5" t="s">
        <v>21</v>
      </c>
      <c r="C5" s="19">
        <v>46186</v>
      </c>
      <c r="D5" t="s">
        <v>10</v>
      </c>
      <c r="E5" t="s">
        <v>22</v>
      </c>
      <c r="F5" t="s">
        <v>23</v>
      </c>
      <c r="G5">
        <v>362.4</v>
      </c>
      <c r="H5">
        <v>65.23</v>
      </c>
      <c r="I5"/>
      <c r="J5"/>
      <c r="K5">
        <v>427.63</v>
      </c>
      <c r="L5" t="s">
        <v>33</v>
      </c>
    </row>
    <row r="6" spans="1:12">
      <c r="A6">
        <v>93</v>
      </c>
      <c r="B6" t="s">
        <v>24</v>
      </c>
      <c r="C6" s="19">
        <v>46186</v>
      </c>
      <c r="D6" t="s">
        <v>10</v>
      </c>
      <c r="E6" t="s">
        <v>25</v>
      </c>
      <c r="F6" t="s">
        <v>26</v>
      </c>
      <c r="G6">
        <v>3428.4</v>
      </c>
      <c r="H6">
        <v>617.11</v>
      </c>
      <c r="I6"/>
      <c r="J6"/>
      <c r="K6">
        <v>4045.51</v>
      </c>
      <c r="L6" t="s">
        <v>32</v>
      </c>
    </row>
    <row r="7" spans="1:12">
      <c r="A7">
        <v>527</v>
      </c>
      <c r="B7" t="s">
        <v>27</v>
      </c>
      <c r="C7" s="19">
        <v>46191</v>
      </c>
      <c r="D7" t="s">
        <v>10</v>
      </c>
      <c r="E7" t="s">
        <v>28</v>
      </c>
      <c r="F7" t="s">
        <v>17</v>
      </c>
      <c r="G7">
        <v>25</v>
      </c>
      <c r="H7">
        <v>4.5</v>
      </c>
      <c r="I7"/>
      <c r="J7"/>
      <c r="K7">
        <v>29.5</v>
      </c>
      <c r="L7" t="s">
        <v>37</v>
      </c>
    </row>
    <row r="8" spans="1:12">
      <c r="A8">
        <v>304</v>
      </c>
      <c r="B8" t="s">
        <v>29</v>
      </c>
      <c r="C8" s="19">
        <v>46191</v>
      </c>
      <c r="D8" t="s">
        <v>10</v>
      </c>
      <c r="E8" t="s">
        <v>30</v>
      </c>
      <c r="F8" t="s">
        <v>31</v>
      </c>
      <c r="G8">
        <v>1641.6</v>
      </c>
      <c r="H8">
        <v>295.48</v>
      </c>
      <c r="I8"/>
      <c r="J8"/>
      <c r="K8">
        <v>1937.08</v>
      </c>
      <c r="L8" t="s">
        <v>33</v>
      </c>
    </row>
    <row r="9" spans="1:12">
      <c r="A9"/>
      <c r="B9"/>
      <c r="C9" s="19"/>
      <c r="D9"/>
      <c r="E9"/>
      <c r="F9"/>
      <c r="G9"/>
      <c r="H9"/>
      <c r="I9"/>
      <c r="J9"/>
      <c r="K9"/>
    </row>
    <row r="10" spans="1:12">
      <c r="A10"/>
      <c r="B10"/>
      <c r="C10" s="19"/>
      <c r="D10"/>
      <c r="E10"/>
      <c r="F10"/>
      <c r="G10"/>
      <c r="H10"/>
      <c r="I10"/>
      <c r="J10"/>
      <c r="K10"/>
    </row>
    <row r="11" spans="1:12">
      <c r="A11"/>
      <c r="B11"/>
      <c r="C11" s="19"/>
      <c r="D11"/>
      <c r="E11"/>
      <c r="F11"/>
      <c r="G11"/>
      <c r="H11"/>
      <c r="I11"/>
      <c r="J11"/>
      <c r="K11"/>
    </row>
    <row r="12" spans="1:12">
      <c r="A12"/>
      <c r="B12"/>
      <c r="C12"/>
      <c r="D12"/>
      <c r="E12"/>
      <c r="F12"/>
      <c r="G12"/>
      <c r="H12"/>
      <c r="I12"/>
      <c r="J12"/>
      <c r="K12"/>
    </row>
    <row r="13" spans="1:12" ht="3" customHeight="1">
      <c r="A13"/>
      <c r="B13"/>
      <c r="C13"/>
      <c r="D13"/>
      <c r="E13"/>
      <c r="F13"/>
      <c r="G13"/>
      <c r="H13"/>
      <c r="I13"/>
      <c r="J13"/>
      <c r="K13"/>
    </row>
    <row r="14" spans="1:12" hidden="1">
      <c r="A14"/>
      <c r="B14"/>
      <c r="C14"/>
      <c r="D14"/>
      <c r="E14"/>
      <c r="F14"/>
      <c r="G14"/>
      <c r="H14"/>
      <c r="I14"/>
      <c r="J14"/>
      <c r="K14"/>
    </row>
    <row r="15" spans="1:12" ht="3.75" hidden="1" customHeight="1">
      <c r="A15"/>
      <c r="B15"/>
      <c r="C15"/>
      <c r="D15"/>
      <c r="E15"/>
      <c r="F15"/>
      <c r="G15"/>
      <c r="H15"/>
      <c r="I15"/>
      <c r="J15"/>
      <c r="K15"/>
    </row>
    <row r="16" spans="1:12" ht="23.25" hidden="1" customHeight="1">
      <c r="A16"/>
      <c r="B16"/>
      <c r="C16"/>
      <c r="D16"/>
      <c r="E16"/>
      <c r="F16"/>
      <c r="G16"/>
      <c r="H16"/>
      <c r="I16"/>
      <c r="J16"/>
      <c r="K16"/>
    </row>
    <row r="17" customFormat="1" ht="23.25" hidden="1" customHeight="1"/>
    <row r="18" customFormat="1" ht="23.25" hidden="1" customHeight="1"/>
    <row r="19" customFormat="1" ht="21" hidden="1" customHeight="1"/>
    <row r="20" customFormat="1" ht="23.25" hidden="1" customHeight="1"/>
    <row r="21" customFormat="1" ht="23.25" hidden="1" customHeight="1"/>
    <row r="22" customFormat="1" ht="23.25" hidden="1" customHeight="1"/>
    <row r="23" customFormat="1" ht="23.25" hidden="1" customHeight="1"/>
    <row r="24" customFormat="1" hidden="1"/>
    <row r="25" customFormat="1" hidden="1"/>
    <row r="26" customFormat="1" hidden="1"/>
    <row r="27" customFormat="1" hidden="1"/>
    <row r="28" customFormat="1" hidden="1"/>
    <row r="29" customFormat="1" hidden="1"/>
    <row r="30" customFormat="1" hidden="1"/>
    <row r="31" customFormat="1" hidden="1"/>
    <row r="32" customFormat="1" hidden="1"/>
    <row r="33" customFormat="1" hidden="1"/>
    <row r="34" customFormat="1" hidden="1"/>
    <row r="35" customFormat="1" hidden="1"/>
    <row r="36" customFormat="1" hidden="1"/>
    <row r="37" customFormat="1" hidden="1"/>
    <row r="38" customFormat="1" hidden="1"/>
    <row r="39" customFormat="1" hidden="1"/>
    <row r="40" customFormat="1" hidden="1"/>
    <row r="41" customFormat="1" hidden="1"/>
    <row r="42" customFormat="1" hidden="1"/>
    <row r="43" customFormat="1" hidden="1"/>
    <row r="44" customFormat="1" ht="0.75" hidden="1" customHeight="1"/>
    <row r="45" customFormat="1" hidden="1"/>
    <row r="46" customFormat="1" hidden="1"/>
    <row r="47" customFormat="1" hidden="1"/>
    <row r="48" customFormat="1" hidden="1"/>
    <row r="49" spans="1:11" ht="27" hidden="1" customHeight="1">
      <c r="A49" s="12"/>
      <c r="B49" s="6"/>
      <c r="C49" s="7"/>
      <c r="D49" s="2"/>
      <c r="E49" s="8"/>
      <c r="F49" s="8"/>
      <c r="G49" s="9"/>
      <c r="H49" s="9"/>
      <c r="I49" s="9"/>
      <c r="J49" s="10"/>
      <c r="K49" s="11"/>
    </row>
    <row r="50" spans="1:11" ht="1.5" hidden="1" customHeight="1">
      <c r="A50" s="12"/>
      <c r="B50" s="6"/>
      <c r="C50" s="7"/>
      <c r="D50" s="2"/>
      <c r="E50" s="8"/>
      <c r="F50" s="8"/>
      <c r="G50" s="9"/>
      <c r="H50" s="9"/>
      <c r="I50" s="9"/>
      <c r="J50" s="10"/>
      <c r="K50" s="11"/>
    </row>
    <row r="51" spans="1:11" ht="20.399999999999999" hidden="1">
      <c r="A51" s="12"/>
      <c r="B51" s="6"/>
      <c r="C51" s="7"/>
      <c r="D51" s="3"/>
      <c r="E51" s="4"/>
      <c r="F51" s="4"/>
      <c r="G51" s="5"/>
      <c r="H51" s="9"/>
      <c r="I51" s="9"/>
      <c r="J51" s="10"/>
      <c r="K51" s="11"/>
    </row>
    <row r="52" spans="1:11" ht="20.399999999999999" hidden="1">
      <c r="A52" s="2"/>
      <c r="B52" s="6"/>
      <c r="C52" s="7"/>
      <c r="D52" s="3"/>
      <c r="E52" s="8"/>
      <c r="F52" s="8"/>
      <c r="G52" s="9"/>
      <c r="H52" s="9">
        <f t="shared" ref="H52:H54" si="0">+G52*E52</f>
        <v>0</v>
      </c>
      <c r="I52" s="9"/>
      <c r="J52" s="10"/>
      <c r="K52" s="11" t="s">
        <v>7</v>
      </c>
    </row>
    <row r="53" spans="1:11" ht="20.399999999999999" hidden="1">
      <c r="A53" s="2"/>
      <c r="B53" s="6"/>
      <c r="C53" s="7"/>
      <c r="D53" s="3"/>
      <c r="E53" s="8"/>
      <c r="F53" s="8"/>
      <c r="G53" s="9"/>
      <c r="H53" s="9">
        <f t="shared" si="0"/>
        <v>0</v>
      </c>
      <c r="I53" s="9"/>
      <c r="J53" s="10"/>
      <c r="K53" s="11" t="s">
        <v>7</v>
      </c>
    </row>
    <row r="54" spans="1:11" ht="20.399999999999999" hidden="1">
      <c r="A54" s="2"/>
      <c r="B54" s="6"/>
      <c r="C54" s="7"/>
      <c r="D54" s="3"/>
      <c r="E54" s="8"/>
      <c r="F54" s="8"/>
      <c r="G54" s="9"/>
      <c r="H54" s="9">
        <f t="shared" si="0"/>
        <v>0</v>
      </c>
      <c r="I54" s="9"/>
      <c r="J54" s="10"/>
      <c r="K54" s="11" t="s">
        <v>7</v>
      </c>
    </row>
    <row r="55" spans="1:11" ht="20.399999999999999" hidden="1">
      <c r="A55" s="2"/>
      <c r="B55" s="6"/>
      <c r="C55" s="7"/>
      <c r="D55" s="3"/>
      <c r="E55" s="8"/>
      <c r="F55" s="8"/>
      <c r="G55" s="9"/>
      <c r="H55" s="9"/>
      <c r="I55" s="9"/>
      <c r="J55" s="10"/>
      <c r="K55" s="11" t="s">
        <v>7</v>
      </c>
    </row>
    <row r="56" spans="1:11" ht="20.399999999999999">
      <c r="A56" s="2"/>
      <c r="B56" s="20"/>
      <c r="C56" s="20"/>
      <c r="D56" s="20"/>
      <c r="E56" s="13"/>
      <c r="F56" s="14"/>
      <c r="G56" s="21">
        <f>SUM(G2:G55)</f>
        <v>6371.7999999999993</v>
      </c>
      <c r="H56" s="15"/>
      <c r="I56" s="15"/>
      <c r="J56" s="15"/>
      <c r="K56" s="14">
        <v>7518.71</v>
      </c>
    </row>
    <row r="62" spans="1:11" ht="27.75" customHeight="1"/>
    <row r="63" spans="1:11" ht="16.5" customHeight="1"/>
    <row r="66" ht="19.5" customHeight="1"/>
    <row r="85" ht="26.25" customHeight="1"/>
    <row r="86" ht="30" customHeight="1"/>
    <row r="88" ht="15" customHeight="1"/>
    <row r="89" ht="15.75" hidden="1" customHeight="1"/>
    <row r="90" ht="1.5" hidden="1" customHeight="1"/>
    <row r="91" ht="6.75" hidden="1" customHeight="1"/>
    <row r="92" ht="1.5" hidden="1" customHeight="1"/>
    <row r="93" ht="1.5" hidden="1" customHeight="1"/>
    <row r="94" ht="1.5" hidden="1" customHeight="1"/>
    <row r="95" ht="1.5" hidden="1" customHeight="1"/>
    <row r="96" ht="1.5" hidden="1" customHeight="1"/>
    <row r="97" ht="1.5" hidden="1" customHeight="1"/>
    <row r="98" ht="21" hidden="1" customHeight="1"/>
    <row r="99" hidden="1"/>
  </sheetData>
  <autoFilter ref="A1:K47" xr:uid="{00000000-0001-0000-0000-000000000000}"/>
  <mergeCells count="1">
    <mergeCell ref="B56:D56"/>
  </mergeCells>
  <conditionalFormatting sqref="K49:K55">
    <cfRule type="cellIs" dxfId="0" priority="1" operator="equal">
      <formula>"Entregado"</formula>
    </cfRule>
  </conditionalFormatting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Maritza Quispe (OSF-MAT)</cp:lastModifiedBy>
  <cp:lastPrinted>2026-05-14T01:55:34Z</cp:lastPrinted>
  <dcterms:created xsi:type="dcterms:W3CDTF">2015-06-05T18:19:34Z</dcterms:created>
  <dcterms:modified xsi:type="dcterms:W3CDTF">2026-06-27T14:55:06Z</dcterms:modified>
</cp:coreProperties>
</file>