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amarpe-my.sharepoint.com/personal/ygarcia_elamar_com_pe/Documents/CONTABILIDAD/VENTAS/2025/JULIO/OCEANO SEAFOOD/"/>
    </mc:Choice>
  </mc:AlternateContent>
  <xr:revisionPtr revIDLastSave="15" documentId="8_{08097438-5300-4B05-A0AF-F558B4DB72CE}" xr6:coauthVersionLast="47" xr6:coauthVersionMax="47" xr10:uidLastSave="{0B0EC89D-9D1C-40BC-8ABB-D62C8DDD96D0}"/>
  <bookViews>
    <workbookView xWindow="-120" yWindow="-120" windowWidth="29040" windowHeight="15720" xr2:uid="{B1FECAD9-46A7-4A13-B5A2-994F7CD68EAC}"/>
  </bookViews>
  <sheets>
    <sheet name="19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H7" i="1" l="1"/>
  <c r="I7" i="1" l="1"/>
  <c r="I32" i="1" s="1"/>
  <c r="J7" i="1"/>
  <c r="H32" i="1"/>
  <c r="J32" i="1"/>
</calcChain>
</file>

<file path=xl/sharedStrings.xml><?xml version="1.0" encoding="utf-8"?>
<sst xmlns="http://schemas.openxmlformats.org/spreadsheetml/2006/main" count="86" uniqueCount="61">
  <si>
    <t xml:space="preserve">084001.0003 </t>
  </si>
  <si>
    <t xml:space="preserve">084001.0004 </t>
  </si>
  <si>
    <t xml:space="preserve">084001.0006 </t>
  </si>
  <si>
    <t xml:space="preserve">084001.0009 </t>
  </si>
  <si>
    <t xml:space="preserve">084002.0002 </t>
  </si>
  <si>
    <t xml:space="preserve">084002.0003 </t>
  </si>
  <si>
    <t xml:space="preserve">084004.0001 </t>
  </si>
  <si>
    <t xml:space="preserve">084004.0004 </t>
  </si>
  <si>
    <t xml:space="preserve">084004.0006 </t>
  </si>
  <si>
    <t xml:space="preserve">084004.0007 </t>
  </si>
  <si>
    <t xml:space="preserve">084004.0008 </t>
  </si>
  <si>
    <t xml:space="preserve">084004.0010 </t>
  </si>
  <si>
    <t xml:space="preserve">084004.0011 </t>
  </si>
  <si>
    <t xml:space="preserve">084004.0012 </t>
  </si>
  <si>
    <t xml:space="preserve">084004.0014 </t>
  </si>
  <si>
    <t xml:space="preserve">084004.0016 </t>
  </si>
  <si>
    <t xml:space="preserve">084004.0017 </t>
  </si>
  <si>
    <t xml:space="preserve">084004.0021 </t>
  </si>
  <si>
    <t xml:space="preserve">084004.0022 </t>
  </si>
  <si>
    <t xml:space="preserve">084004.0024 </t>
  </si>
  <si>
    <t xml:space="preserve">084004.0026 </t>
  </si>
  <si>
    <t xml:space="preserve">084004.0027 </t>
  </si>
  <si>
    <t xml:space="preserve">084004.0028 </t>
  </si>
  <si>
    <t xml:space="preserve">084005.0001 </t>
  </si>
  <si>
    <t xml:space="preserve">084005.0002 </t>
  </si>
  <si>
    <t xml:space="preserve">POTA ALETA ENTERA 0 - 500 A 2 X 10 KG S/G C( MQ01090379)
</t>
  </si>
  <si>
    <t xml:space="preserve">POTA ALETA ENTERA 0 - 500  2 X 10 KG S/G C. (MQ0109048)
</t>
  </si>
  <si>
    <t xml:space="preserve">POTA ALETA ENTERA 300 - 500 A  2X10 KG S/G C.( MQ0109058)
</t>
  </si>
  <si>
    <t xml:space="preserve">POTA ALETA ENTERA 500 - 1000  2 X 10 KG S/G C.(MQ0109052)
</t>
  </si>
  <si>
    <t xml:space="preserve">POTA NUCA 100-300  4 X 7 KG SIN G/CRUDO (MQ0109020)
</t>
  </si>
  <si>
    <t xml:space="preserve">POTA NUCA 300-500  4 X 7 KG SIN G/ CRUDO (MQ0109021)
</t>
  </si>
  <si>
    <t xml:space="preserve">POTA FILETE MANTO 0 - 0.5 B  3 X 7.5 KG S/GC (MQ0109023)
</t>
  </si>
  <si>
    <t xml:space="preserve">POTA FILETE MANTO 0.5 - 1.0 B  3 X 7.5 KG S/GC (MQ0109024)
</t>
  </si>
  <si>
    <t xml:space="preserve">POTA FILETE MANTO 0.5 - 1.0 B  2 X 10 KG S/GC (MQ0109033)
</t>
  </si>
  <si>
    <t xml:space="preserve">POTA FILETE MANTO 0.5 - 1.0 PIG. 3 X 7.5 KG S/GC(MQ0109027)
</t>
  </si>
  <si>
    <t xml:space="preserve">POTA FILETE MANTO 1.0 - 1.5 B  2 X 10 KG S/GC ( MQ0109046)
</t>
  </si>
  <si>
    <t xml:space="preserve">POTA FILETE MANTO 1.0 - 1.5 B  3 X 7.5 KG S/GC ( MQ0109042)
</t>
  </si>
  <si>
    <t xml:space="preserve">POTA FILETE MANTO 1.0 - 1.5 B  3 X 7.5 KG S/GC (MQ0109041)
</t>
  </si>
  <si>
    <t xml:space="preserve">POTA FILETE MANTO 1.0 - 2.0 B  3 X 7.5 KG S/GC (MQ0109003)
</t>
  </si>
  <si>
    <t xml:space="preserve">POTA FILETE MANTO 1.5 - 2.0 B  2 X 10 KG S/GC ( MQ0109047)
</t>
  </si>
  <si>
    <t xml:space="preserve">POTA FILETE MANTO 2.0 - 4.0 B  2 X 10 KG S/GC (MQ0109054)
</t>
  </si>
  <si>
    <t xml:space="preserve">POTA FILETE MANTO 2.0 - 4.0 B  3 X 7.5 KG S/GC ( MQ0109040)
</t>
  </si>
  <si>
    <t xml:space="preserve">POTA FILETE MANTO 1.0 - 2.0 B  3X7.5 KG S/GC (MQ0109025)
</t>
  </si>
  <si>
    <t xml:space="preserve">POTA ALETA ENTERA 0 - 0.5 PIG. 3X7.5 KG S/GC (MQ0109026)
</t>
  </si>
  <si>
    <t xml:space="preserve">POTA FILETE MANTO 0.0 - 0.5 B  2 X 10 KG S/GC (MQ0109032)
</t>
  </si>
  <si>
    <t xml:space="preserve">POTA ALETA ENTERA 0 - 0.5 3X7.5 KG S/GC (MQ0109028)
</t>
  </si>
  <si>
    <t xml:space="preserve">POTA FILETE MANTO 0.5 - 1.0 A 3 X7.5 KG S/GC (MQ0109029)
</t>
  </si>
  <si>
    <t xml:space="preserve">POTA FILETE MANTO 1.0 - 2.0 A 3 X 7.5 KG S/GC (MQ0109043)
</t>
  </si>
  <si>
    <t xml:space="preserve">POTA REPROD. LIMPIO C/PUNTA  4 X 7.5 KG S/GC (MQ0109039)
</t>
  </si>
  <si>
    <t xml:space="preserve">POTA REPROD. S/PUNTA  4 X 7.5 KG S/GC (MQ0109016)
</t>
  </si>
  <si>
    <t>Nro Vale</t>
  </si>
  <si>
    <t>Fec Registro</t>
  </si>
  <si>
    <t>CODIGO ART.</t>
  </si>
  <si>
    <t>DESCRIPCION</t>
  </si>
  <si>
    <t>PESO KG</t>
  </si>
  <si>
    <t>VALOR</t>
  </si>
  <si>
    <t>BASE</t>
  </si>
  <si>
    <t>IGV</t>
  </si>
  <si>
    <t>TOTAL</t>
  </si>
  <si>
    <t>PA00036501</t>
  </si>
  <si>
    <t>RECEPCION DE PRODUCTO TERMINADO PARA ALMACENAMIENTO OCEANO SEAFOOD   19.06.2025   G/R EG07-002941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</si>
</sst>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.00"/>
  </numFmts>
  <fonts count="6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22" fontId="5" fillId="0" borderId="2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left" vertical="top"/>
    </xf>
    <xf numFmtId="4" fontId="5" fillId="0" borderId="2" xfId="1" applyNumberFormat="1" applyFont="1" applyBorder="1" applyAlignment="1">
      <alignment horizontal="right" vertical="top"/>
    </xf>
    <xf numFmtId="4" fontId="4" fillId="3" borderId="2" xfId="1" applyNumberFormat="1" applyFont="1" applyFill="1" applyBorder="1" applyAlignment="1">
      <alignment horizontal="right" vertical="top"/>
    </xf>
    <xf numFmtId="164" fontId="3" fillId="0" borderId="2" xfId="1" applyNumberFormat="1" applyFont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top"/>
    </xf>
    <xf numFmtId="164" fontId="5" fillId="0" borderId="3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19430219-D6D2-46F0-9740-B51CC8DE3B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AD67-26DF-4EDF-AB6E-B039B09EBE3E}">
  <dimension ref="B5:J32"/>
  <sheetViews>
    <sheetView tabSelected="1" workbookViewId="0">
      <selection activeCell="I7" sqref="I7:I31"/>
    </sheetView>
  </sheetViews>
  <sheetFormatPr baseColWidth="10" defaultRowHeight="15" x14ac:dyDescent="0.25"/>
  <cols>
    <col min="3" max="3" width="13" bestFit="1" customWidth="1"/>
    <col min="5" max="5" width="52.42578125" bestFit="1" customWidth="1"/>
  </cols>
  <sheetData>
    <row r="5" spans="2:10" x14ac:dyDescent="0.25">
      <c r="B5" s="10" t="s">
        <v>60</v>
      </c>
      <c r="C5" s="10"/>
      <c r="D5" s="10"/>
      <c r="E5" s="10"/>
      <c r="F5" s="10"/>
      <c r="G5" s="10"/>
      <c r="H5" s="10"/>
      <c r="I5" s="1"/>
      <c r="J5" s="1"/>
    </row>
    <row r="6" spans="2:10" x14ac:dyDescent="0.25">
      <c r="B6" s="2" t="s">
        <v>50</v>
      </c>
      <c r="C6" s="2" t="s">
        <v>51</v>
      </c>
      <c r="D6" s="2" t="s">
        <v>52</v>
      </c>
      <c r="E6" s="2" t="s">
        <v>53</v>
      </c>
      <c r="F6" s="2" t="s">
        <v>54</v>
      </c>
      <c r="G6" s="2" t="s">
        <v>55</v>
      </c>
      <c r="H6" s="2" t="s">
        <v>56</v>
      </c>
      <c r="I6" s="2" t="s">
        <v>57</v>
      </c>
      <c r="J6" s="2" t="s">
        <v>58</v>
      </c>
    </row>
    <row r="7" spans="2:10" x14ac:dyDescent="0.25">
      <c r="B7" s="3" t="s">
        <v>59</v>
      </c>
      <c r="C7" s="4">
        <v>45827.606585648151</v>
      </c>
      <c r="D7" s="3" t="s">
        <v>0</v>
      </c>
      <c r="E7" s="5" t="s">
        <v>25</v>
      </c>
      <c r="F7" s="6">
        <v>2960</v>
      </c>
      <c r="G7" s="14">
        <v>12</v>
      </c>
      <c r="H7" s="11">
        <f>+(G7*F32)/1000</f>
        <v>235.602</v>
      </c>
      <c r="I7" s="11">
        <f>+H7*0.18</f>
        <v>42.408360000000002</v>
      </c>
      <c r="J7" s="11">
        <f>+H7+I7</f>
        <v>278.01035999999999</v>
      </c>
    </row>
    <row r="8" spans="2:10" x14ac:dyDescent="0.25">
      <c r="B8" s="3" t="s">
        <v>59</v>
      </c>
      <c r="C8" s="4">
        <v>45827.606585648151</v>
      </c>
      <c r="D8" s="3" t="s">
        <v>1</v>
      </c>
      <c r="E8" s="5" t="s">
        <v>26</v>
      </c>
      <c r="F8" s="6">
        <v>160</v>
      </c>
      <c r="G8" s="15"/>
      <c r="H8" s="12"/>
      <c r="I8" s="12"/>
      <c r="J8" s="12"/>
    </row>
    <row r="9" spans="2:10" x14ac:dyDescent="0.25">
      <c r="B9" s="3" t="s">
        <v>59</v>
      </c>
      <c r="C9" s="4">
        <v>45827.606585648151</v>
      </c>
      <c r="D9" s="3" t="s">
        <v>2</v>
      </c>
      <c r="E9" s="5" t="s">
        <v>27</v>
      </c>
      <c r="F9" s="6">
        <v>400</v>
      </c>
      <c r="G9" s="15"/>
      <c r="H9" s="12"/>
      <c r="I9" s="12"/>
      <c r="J9" s="12"/>
    </row>
    <row r="10" spans="2:10" x14ac:dyDescent="0.25">
      <c r="B10" s="3" t="s">
        <v>59</v>
      </c>
      <c r="C10" s="4">
        <v>45827.606585648151</v>
      </c>
      <c r="D10" s="3" t="s">
        <v>3</v>
      </c>
      <c r="E10" s="5" t="s">
        <v>28</v>
      </c>
      <c r="F10" s="6">
        <v>1020</v>
      </c>
      <c r="G10" s="15"/>
      <c r="H10" s="12"/>
      <c r="I10" s="12"/>
      <c r="J10" s="12"/>
    </row>
    <row r="11" spans="2:10" x14ac:dyDescent="0.25">
      <c r="B11" s="3" t="s">
        <v>59</v>
      </c>
      <c r="C11" s="4">
        <v>45827.606585648151</v>
      </c>
      <c r="D11" s="3" t="s">
        <v>4</v>
      </c>
      <c r="E11" s="5" t="s">
        <v>29</v>
      </c>
      <c r="F11" s="6">
        <v>616</v>
      </c>
      <c r="G11" s="15"/>
      <c r="H11" s="12"/>
      <c r="I11" s="12"/>
      <c r="J11" s="12"/>
    </row>
    <row r="12" spans="2:10" x14ac:dyDescent="0.25">
      <c r="B12" s="3" t="s">
        <v>59</v>
      </c>
      <c r="C12" s="4">
        <v>45827.606585648151</v>
      </c>
      <c r="D12" s="3" t="s">
        <v>5</v>
      </c>
      <c r="E12" s="5" t="s">
        <v>30</v>
      </c>
      <c r="F12" s="6">
        <v>420</v>
      </c>
      <c r="G12" s="15"/>
      <c r="H12" s="12"/>
      <c r="I12" s="12"/>
      <c r="J12" s="12"/>
    </row>
    <row r="13" spans="2:10" x14ac:dyDescent="0.25">
      <c r="B13" s="3" t="s">
        <v>59</v>
      </c>
      <c r="C13" s="4">
        <v>45827.606585648151</v>
      </c>
      <c r="D13" s="3" t="s">
        <v>6</v>
      </c>
      <c r="E13" s="5" t="s">
        <v>31</v>
      </c>
      <c r="F13" s="6">
        <v>270</v>
      </c>
      <c r="G13" s="15"/>
      <c r="H13" s="12"/>
      <c r="I13" s="12"/>
      <c r="J13" s="12"/>
    </row>
    <row r="14" spans="2:10" x14ac:dyDescent="0.25">
      <c r="B14" s="3" t="s">
        <v>59</v>
      </c>
      <c r="C14" s="4">
        <v>45827.606585648151</v>
      </c>
      <c r="D14" s="3" t="s">
        <v>7</v>
      </c>
      <c r="E14" s="5" t="s">
        <v>32</v>
      </c>
      <c r="F14" s="6">
        <v>1485</v>
      </c>
      <c r="G14" s="15"/>
      <c r="H14" s="12"/>
      <c r="I14" s="12"/>
      <c r="J14" s="12"/>
    </row>
    <row r="15" spans="2:10" x14ac:dyDescent="0.25">
      <c r="B15" s="3" t="s">
        <v>59</v>
      </c>
      <c r="C15" s="4">
        <v>45827.606585648151</v>
      </c>
      <c r="D15" s="3" t="s">
        <v>8</v>
      </c>
      <c r="E15" s="5" t="s">
        <v>33</v>
      </c>
      <c r="F15" s="6">
        <v>2720</v>
      </c>
      <c r="G15" s="15"/>
      <c r="H15" s="12"/>
      <c r="I15" s="12"/>
      <c r="J15" s="12"/>
    </row>
    <row r="16" spans="2:10" x14ac:dyDescent="0.25">
      <c r="B16" s="3" t="s">
        <v>59</v>
      </c>
      <c r="C16" s="4">
        <v>45827.606585648151</v>
      </c>
      <c r="D16" s="3" t="s">
        <v>9</v>
      </c>
      <c r="E16" s="5" t="s">
        <v>34</v>
      </c>
      <c r="F16" s="6">
        <v>900</v>
      </c>
      <c r="G16" s="15"/>
      <c r="H16" s="12"/>
      <c r="I16" s="12"/>
      <c r="J16" s="12"/>
    </row>
    <row r="17" spans="2:10" x14ac:dyDescent="0.25">
      <c r="B17" s="3" t="s">
        <v>59</v>
      </c>
      <c r="C17" s="4">
        <v>45827.606585648151</v>
      </c>
      <c r="D17" s="3" t="s">
        <v>10</v>
      </c>
      <c r="E17" s="5" t="s">
        <v>35</v>
      </c>
      <c r="F17" s="6">
        <v>2580</v>
      </c>
      <c r="G17" s="15"/>
      <c r="H17" s="12"/>
      <c r="I17" s="12"/>
      <c r="J17" s="12"/>
    </row>
    <row r="18" spans="2:10" x14ac:dyDescent="0.25">
      <c r="B18" s="3" t="s">
        <v>59</v>
      </c>
      <c r="C18" s="4">
        <v>45827.606585648151</v>
      </c>
      <c r="D18" s="3" t="s">
        <v>11</v>
      </c>
      <c r="E18" s="5" t="s">
        <v>36</v>
      </c>
      <c r="F18" s="6">
        <v>630</v>
      </c>
      <c r="G18" s="15"/>
      <c r="H18" s="12"/>
      <c r="I18" s="12"/>
      <c r="J18" s="12"/>
    </row>
    <row r="19" spans="2:10" x14ac:dyDescent="0.25">
      <c r="B19" s="3" t="s">
        <v>59</v>
      </c>
      <c r="C19" s="4">
        <v>45827.606585648151</v>
      </c>
      <c r="D19" s="3" t="s">
        <v>12</v>
      </c>
      <c r="E19" s="5" t="s">
        <v>37</v>
      </c>
      <c r="F19" s="6">
        <v>945</v>
      </c>
      <c r="G19" s="15"/>
      <c r="H19" s="12"/>
      <c r="I19" s="12"/>
      <c r="J19" s="12"/>
    </row>
    <row r="20" spans="2:10" x14ac:dyDescent="0.25">
      <c r="B20" s="3" t="s">
        <v>59</v>
      </c>
      <c r="C20" s="4">
        <v>45827.606585648151</v>
      </c>
      <c r="D20" s="3" t="s">
        <v>13</v>
      </c>
      <c r="E20" s="5" t="s">
        <v>38</v>
      </c>
      <c r="F20" s="6">
        <v>67.5</v>
      </c>
      <c r="G20" s="15"/>
      <c r="H20" s="12"/>
      <c r="I20" s="12"/>
      <c r="J20" s="12"/>
    </row>
    <row r="21" spans="2:10" x14ac:dyDescent="0.25">
      <c r="B21" s="3" t="s">
        <v>59</v>
      </c>
      <c r="C21" s="4">
        <v>45827.606585648151</v>
      </c>
      <c r="D21" s="3" t="s">
        <v>14</v>
      </c>
      <c r="E21" s="5" t="s">
        <v>39</v>
      </c>
      <c r="F21" s="6">
        <v>220</v>
      </c>
      <c r="G21" s="15"/>
      <c r="H21" s="12"/>
      <c r="I21" s="12"/>
      <c r="J21" s="12"/>
    </row>
    <row r="22" spans="2:10" x14ac:dyDescent="0.25">
      <c r="B22" s="3" t="s">
        <v>59</v>
      </c>
      <c r="C22" s="4">
        <v>45827.606585648151</v>
      </c>
      <c r="D22" s="3" t="s">
        <v>15</v>
      </c>
      <c r="E22" s="5" t="s">
        <v>40</v>
      </c>
      <c r="F22" s="6">
        <v>200</v>
      </c>
      <c r="G22" s="15"/>
      <c r="H22" s="12"/>
      <c r="I22" s="12"/>
      <c r="J22" s="12"/>
    </row>
    <row r="23" spans="2:10" x14ac:dyDescent="0.25">
      <c r="B23" s="3" t="s">
        <v>59</v>
      </c>
      <c r="C23" s="4">
        <v>45827.606585648151</v>
      </c>
      <c r="D23" s="3" t="s">
        <v>16</v>
      </c>
      <c r="E23" s="5" t="s">
        <v>41</v>
      </c>
      <c r="F23" s="6">
        <v>315</v>
      </c>
      <c r="G23" s="15"/>
      <c r="H23" s="12"/>
      <c r="I23" s="12"/>
      <c r="J23" s="12"/>
    </row>
    <row r="24" spans="2:10" x14ac:dyDescent="0.25">
      <c r="B24" s="3" t="s">
        <v>59</v>
      </c>
      <c r="C24" s="4">
        <v>45827.606585648151</v>
      </c>
      <c r="D24" s="3" t="s">
        <v>17</v>
      </c>
      <c r="E24" s="5" t="s">
        <v>42</v>
      </c>
      <c r="F24" s="6">
        <v>135</v>
      </c>
      <c r="G24" s="15"/>
      <c r="H24" s="12"/>
      <c r="I24" s="12"/>
      <c r="J24" s="12"/>
    </row>
    <row r="25" spans="2:10" x14ac:dyDescent="0.25">
      <c r="B25" s="3" t="s">
        <v>59</v>
      </c>
      <c r="C25" s="4">
        <v>45827.606585648151</v>
      </c>
      <c r="D25" s="3" t="s">
        <v>18</v>
      </c>
      <c r="E25" s="5" t="s">
        <v>43</v>
      </c>
      <c r="F25" s="6">
        <v>67.5</v>
      </c>
      <c r="G25" s="15"/>
      <c r="H25" s="12"/>
      <c r="I25" s="12"/>
      <c r="J25" s="12"/>
    </row>
    <row r="26" spans="2:10" x14ac:dyDescent="0.25">
      <c r="B26" s="3" t="s">
        <v>59</v>
      </c>
      <c r="C26" s="4">
        <v>45827.606585648151</v>
      </c>
      <c r="D26" s="3" t="s">
        <v>19</v>
      </c>
      <c r="E26" s="5" t="s">
        <v>44</v>
      </c>
      <c r="F26" s="6">
        <v>80</v>
      </c>
      <c r="G26" s="15"/>
      <c r="H26" s="12"/>
      <c r="I26" s="12"/>
      <c r="J26" s="12"/>
    </row>
    <row r="27" spans="2:10" x14ac:dyDescent="0.25">
      <c r="B27" s="3" t="s">
        <v>59</v>
      </c>
      <c r="C27" s="4">
        <v>45827.606585648151</v>
      </c>
      <c r="D27" s="3" t="s">
        <v>20</v>
      </c>
      <c r="E27" s="5" t="s">
        <v>45</v>
      </c>
      <c r="F27" s="6">
        <v>22.5</v>
      </c>
      <c r="G27" s="15"/>
      <c r="H27" s="12"/>
      <c r="I27" s="12"/>
      <c r="J27" s="12"/>
    </row>
    <row r="28" spans="2:10" x14ac:dyDescent="0.25">
      <c r="B28" s="3" t="s">
        <v>59</v>
      </c>
      <c r="C28" s="4">
        <v>45827.606585648151</v>
      </c>
      <c r="D28" s="3" t="s">
        <v>21</v>
      </c>
      <c r="E28" s="5" t="s">
        <v>46</v>
      </c>
      <c r="F28" s="6">
        <v>225</v>
      </c>
      <c r="G28" s="15"/>
      <c r="H28" s="12"/>
      <c r="I28" s="12"/>
      <c r="J28" s="12"/>
    </row>
    <row r="29" spans="2:10" x14ac:dyDescent="0.25">
      <c r="B29" s="3" t="s">
        <v>59</v>
      </c>
      <c r="C29" s="4">
        <v>45827.606585648151</v>
      </c>
      <c r="D29" s="3" t="s">
        <v>22</v>
      </c>
      <c r="E29" s="5" t="s">
        <v>47</v>
      </c>
      <c r="F29" s="6">
        <v>135</v>
      </c>
      <c r="G29" s="15"/>
      <c r="H29" s="12"/>
      <c r="I29" s="12"/>
      <c r="J29" s="12"/>
    </row>
    <row r="30" spans="2:10" x14ac:dyDescent="0.25">
      <c r="B30" s="3" t="s">
        <v>59</v>
      </c>
      <c r="C30" s="4">
        <v>45827.606585648151</v>
      </c>
      <c r="D30" s="3" t="s">
        <v>23</v>
      </c>
      <c r="E30" s="5" t="s">
        <v>48</v>
      </c>
      <c r="F30" s="6">
        <v>2520</v>
      </c>
      <c r="G30" s="15"/>
      <c r="H30" s="12"/>
      <c r="I30" s="12"/>
      <c r="J30" s="12"/>
    </row>
    <row r="31" spans="2:10" x14ac:dyDescent="0.25">
      <c r="B31" s="3" t="s">
        <v>59</v>
      </c>
      <c r="C31" s="4">
        <v>45827.606585648151</v>
      </c>
      <c r="D31" s="3" t="s">
        <v>24</v>
      </c>
      <c r="E31" s="5" t="s">
        <v>49</v>
      </c>
      <c r="F31" s="6">
        <v>540</v>
      </c>
      <c r="G31" s="15"/>
      <c r="H31" s="12"/>
      <c r="I31" s="12"/>
      <c r="J31" s="12"/>
    </row>
    <row r="32" spans="2:10" x14ac:dyDescent="0.25">
      <c r="B32" s="13" t="s">
        <v>58</v>
      </c>
      <c r="C32" s="13"/>
      <c r="D32" s="13"/>
      <c r="E32" s="13"/>
      <c r="F32" s="7">
        <f>SUM(F7:F31)</f>
        <v>19633.5</v>
      </c>
      <c r="G32" s="6"/>
      <c r="H32" s="8">
        <f>SUM(H7)</f>
        <v>235.602</v>
      </c>
      <c r="I32" s="8">
        <f>SUM(I7)</f>
        <v>42.408360000000002</v>
      </c>
      <c r="J32" s="9">
        <f>SUM(J7)</f>
        <v>278.01035999999999</v>
      </c>
    </row>
  </sheetData>
  <mergeCells count="6">
    <mergeCell ref="B5:H5"/>
    <mergeCell ref="J7:J31"/>
    <mergeCell ref="B32:E32"/>
    <mergeCell ref="G7:G31"/>
    <mergeCell ref="H7:H31"/>
    <mergeCell ref="I7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Jean Pier Vivas Vera</cp:lastModifiedBy>
  <dcterms:created xsi:type="dcterms:W3CDTF">2025-07-11T22:27:45Z</dcterms:created>
  <dcterms:modified xsi:type="dcterms:W3CDTF">2025-07-14T14:41:04Z</dcterms:modified>
</cp:coreProperties>
</file>