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JULIO/OCEANO SEAFOOD/"/>
    </mc:Choice>
  </mc:AlternateContent>
  <xr:revisionPtr revIDLastSave="187" documentId="14_{7D967B7A-D800-4CE8-AF59-8B8751B78A41}" xr6:coauthVersionLast="47" xr6:coauthVersionMax="47" xr10:uidLastSave="{09137C35-5F1F-40F9-9DBE-8EB31317FA78}"/>
  <bookViews>
    <workbookView xWindow="-120" yWindow="-120" windowWidth="29040" windowHeight="15720" xr2:uid="{2C9D82C7-BDE4-4C34-B686-C5A2C111AFC2}"/>
  </bookViews>
  <sheets>
    <sheet name="LIQUIDACION 009-072025OS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G14" i="2"/>
  <c r="I6" i="2" s="1"/>
  <c r="J6" i="2" l="1"/>
</calcChain>
</file>

<file path=xl/sharedStrings.xml><?xml version="1.0" encoding="utf-8"?>
<sst xmlns="http://schemas.openxmlformats.org/spreadsheetml/2006/main" count="27" uniqueCount="23">
  <si>
    <t>ITEM</t>
  </si>
  <si>
    <t>FECHA</t>
  </si>
  <si>
    <t>PODUCTO</t>
  </si>
  <si>
    <t xml:space="preserve">CANTIDAD </t>
  </si>
  <si>
    <t>KG</t>
  </si>
  <si>
    <t>VALOR</t>
  </si>
  <si>
    <t>BASE</t>
  </si>
  <si>
    <t>IGV</t>
  </si>
  <si>
    <t>TOTAL</t>
  </si>
  <si>
    <t>CONTENEDOR</t>
  </si>
  <si>
    <t>ALETA ENTERA 0-500   3X7</t>
  </si>
  <si>
    <t>ALETA ENTERA 0-500   2X10</t>
  </si>
  <si>
    <t>ALETA ENTERA 300-500     3X7</t>
  </si>
  <si>
    <t>ALETA ENTERA 300-500     2X10</t>
  </si>
  <si>
    <t>HLBU 994293-4</t>
  </si>
  <si>
    <t>HLBU-994293-4</t>
  </si>
  <si>
    <t>OERU 401560-4</t>
  </si>
  <si>
    <t>POTA TENTACULO C/U C/V 100-300    4X7.5KG</t>
  </si>
  <si>
    <t>FILETE MANTO 500-1000       3X7.5</t>
  </si>
  <si>
    <t>UACU 478145-0</t>
  </si>
  <si>
    <t>FILETE MANTO 500-1000       2X10</t>
  </si>
  <si>
    <t>UAEU 124710-8</t>
  </si>
  <si>
    <t>ESTIBA PARA EXPORTACION DEL 24 AL 27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</si>
</sst>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1" applyNumberFormat="1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14"/>
  <sheetViews>
    <sheetView tabSelected="1" workbookViewId="0">
      <selection activeCell="B5" sqref="B5"/>
    </sheetView>
  </sheetViews>
  <sheetFormatPr baseColWidth="10" defaultRowHeight="15" x14ac:dyDescent="0.25"/>
  <cols>
    <col min="2" max="2" width="8.28515625" customWidth="1"/>
    <col min="3" max="3" width="11.7109375" customWidth="1"/>
    <col min="4" max="4" width="39.42578125" customWidth="1"/>
    <col min="5" max="5" width="16.5703125" customWidth="1"/>
    <col min="7" max="7" width="12.85546875" bestFit="1" customWidth="1"/>
  </cols>
  <sheetData>
    <row r="4" spans="2:11" ht="15.75" thickBot="1" x14ac:dyDescent="0.3">
      <c r="B4" s="26" t="s">
        <v>22</v>
      </c>
      <c r="C4" s="26"/>
      <c r="D4" s="26"/>
      <c r="E4" s="26"/>
      <c r="F4" s="26"/>
      <c r="G4" s="26"/>
      <c r="H4" s="26"/>
    </row>
    <row r="5" spans="2:11" ht="15.75" thickBot="1" x14ac:dyDescent="0.3">
      <c r="B5" s="3" t="s">
        <v>0</v>
      </c>
      <c r="C5" s="4" t="s">
        <v>1</v>
      </c>
      <c r="D5" s="4" t="s">
        <v>2</v>
      </c>
      <c r="E5" s="4" t="s">
        <v>9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5" t="s">
        <v>8</v>
      </c>
    </row>
    <row r="6" spans="2:11" ht="16.5" customHeight="1" x14ac:dyDescent="0.25">
      <c r="B6" s="8">
        <v>1</v>
      </c>
      <c r="C6" s="10">
        <v>45832</v>
      </c>
      <c r="D6" s="11" t="s">
        <v>10</v>
      </c>
      <c r="E6" s="9" t="s">
        <v>14</v>
      </c>
      <c r="F6" s="9">
        <v>430</v>
      </c>
      <c r="G6" s="9">
        <v>9030</v>
      </c>
      <c r="H6" s="27">
        <v>12</v>
      </c>
      <c r="I6" s="27">
        <f>+(H6*G14)/1000</f>
        <v>967.74599999999998</v>
      </c>
      <c r="J6" s="27">
        <f>+I6*0.18</f>
        <v>174.19427999999999</v>
      </c>
      <c r="K6" s="30">
        <f>+I6+J6</f>
        <v>1141.94028</v>
      </c>
    </row>
    <row r="7" spans="2:11" ht="16.5" customHeight="1" x14ac:dyDescent="0.25">
      <c r="B7" s="7">
        <v>2</v>
      </c>
      <c r="C7" s="12">
        <v>45832</v>
      </c>
      <c r="D7" s="13" t="s">
        <v>11</v>
      </c>
      <c r="E7" s="6" t="s">
        <v>15</v>
      </c>
      <c r="F7" s="6">
        <v>408</v>
      </c>
      <c r="G7" s="6">
        <v>8160</v>
      </c>
      <c r="H7" s="28"/>
      <c r="I7" s="28"/>
      <c r="J7" s="28"/>
      <c r="K7" s="31"/>
    </row>
    <row r="8" spans="2:11" ht="16.5" customHeight="1" x14ac:dyDescent="0.25">
      <c r="B8" s="7">
        <v>3</v>
      </c>
      <c r="C8" s="12">
        <v>45832</v>
      </c>
      <c r="D8" s="13" t="s">
        <v>12</v>
      </c>
      <c r="E8" s="6" t="s">
        <v>15</v>
      </c>
      <c r="F8" s="6">
        <v>48</v>
      </c>
      <c r="G8" s="6">
        <v>1008</v>
      </c>
      <c r="H8" s="28"/>
      <c r="I8" s="28"/>
      <c r="J8" s="28"/>
      <c r="K8" s="31"/>
    </row>
    <row r="9" spans="2:11" ht="16.5" customHeight="1" x14ac:dyDescent="0.25">
      <c r="B9" s="7">
        <v>4</v>
      </c>
      <c r="C9" s="12">
        <v>45832</v>
      </c>
      <c r="D9" s="13" t="s">
        <v>13</v>
      </c>
      <c r="E9" s="6" t="s">
        <v>15</v>
      </c>
      <c r="F9" s="6">
        <v>440</v>
      </c>
      <c r="G9" s="6">
        <v>8800</v>
      </c>
      <c r="H9" s="28"/>
      <c r="I9" s="28"/>
      <c r="J9" s="28"/>
      <c r="K9" s="31"/>
    </row>
    <row r="10" spans="2:11" s="1" customFormat="1" ht="16.5" customHeight="1" x14ac:dyDescent="0.25">
      <c r="B10" s="14">
        <v>5</v>
      </c>
      <c r="C10" s="15">
        <v>45833</v>
      </c>
      <c r="D10" s="16" t="s">
        <v>17</v>
      </c>
      <c r="E10" s="17" t="s">
        <v>16</v>
      </c>
      <c r="F10" s="17">
        <v>900</v>
      </c>
      <c r="G10" s="17">
        <v>27000</v>
      </c>
      <c r="H10" s="28"/>
      <c r="I10" s="28"/>
      <c r="J10" s="28"/>
      <c r="K10" s="31"/>
    </row>
    <row r="11" spans="2:11" s="1" customFormat="1" ht="16.5" customHeight="1" x14ac:dyDescent="0.25">
      <c r="B11" s="21">
        <v>6</v>
      </c>
      <c r="C11" s="19">
        <v>45835</v>
      </c>
      <c r="D11" s="20" t="s">
        <v>18</v>
      </c>
      <c r="E11" s="18" t="s">
        <v>19</v>
      </c>
      <c r="F11" s="18">
        <v>247</v>
      </c>
      <c r="G11" s="18">
        <v>5602.5</v>
      </c>
      <c r="H11" s="28"/>
      <c r="I11" s="28"/>
      <c r="J11" s="28"/>
      <c r="K11" s="31"/>
    </row>
    <row r="12" spans="2:11" s="1" customFormat="1" ht="16.5" customHeight="1" x14ac:dyDescent="0.25">
      <c r="B12" s="21">
        <v>7</v>
      </c>
      <c r="C12" s="19">
        <v>45835</v>
      </c>
      <c r="D12" s="20" t="s">
        <v>18</v>
      </c>
      <c r="E12" s="18" t="s">
        <v>21</v>
      </c>
      <c r="F12" s="18">
        <v>498</v>
      </c>
      <c r="G12" s="18">
        <v>11205</v>
      </c>
      <c r="H12" s="28"/>
      <c r="I12" s="28"/>
      <c r="J12" s="28"/>
      <c r="K12" s="31"/>
    </row>
    <row r="13" spans="2:11" s="1" customFormat="1" ht="16.5" customHeight="1" thickBot="1" x14ac:dyDescent="0.3">
      <c r="B13" s="22">
        <v>8</v>
      </c>
      <c r="C13" s="23">
        <v>45835</v>
      </c>
      <c r="D13" s="24" t="s">
        <v>20</v>
      </c>
      <c r="E13" s="25" t="s">
        <v>21</v>
      </c>
      <c r="F13" s="25">
        <v>492</v>
      </c>
      <c r="G13" s="25">
        <v>9840</v>
      </c>
      <c r="H13" s="29"/>
      <c r="I13" s="29"/>
      <c r="J13" s="29"/>
      <c r="K13" s="32"/>
    </row>
    <row r="14" spans="2:11" x14ac:dyDescent="0.25">
      <c r="G14" s="2">
        <f>SUM(G6:G13)</f>
        <v>80645.5</v>
      </c>
    </row>
  </sheetData>
  <mergeCells count="5">
    <mergeCell ref="B4:H4"/>
    <mergeCell ref="H6:H13"/>
    <mergeCell ref="I6:I13"/>
    <mergeCell ref="J6:J13"/>
    <mergeCell ref="K6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009-072025OSF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2025-06-02T19:23:55Z</dcterms:created>
  <dcterms:modified xsi:type="dcterms:W3CDTF">2025-07-14T14:27:05Z</dcterms:modified>
</cp:coreProperties>
</file>