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amarpe-my.sharepoint.com/personal/ygarcia_elamar_com_pe/Documents/CONTABILIDAD/VENTAS/2025/JUNIO/OCEANO SEAFOOD/"/>
    </mc:Choice>
  </mc:AlternateContent>
  <xr:revisionPtr revIDLastSave="92" documentId="14_{7D967B7A-D800-4CE8-AF59-8B8751B78A41}" xr6:coauthVersionLast="47" xr6:coauthVersionMax="47" xr10:uidLastSave="{36A8F237-0EC0-4270-8E00-F599C126EEB9}"/>
  <bookViews>
    <workbookView xWindow="-120" yWindow="-120" windowWidth="29040" windowHeight="15720" xr2:uid="{2C9D82C7-BDE4-4C34-B686-C5A2C111AFC2}"/>
  </bookViews>
  <sheets>
    <sheet name="LIQUIDACION 008-062025OS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I6" i="2"/>
  <c r="J6" i="2" l="1"/>
  <c r="K6" i="2" s="1"/>
</calcChain>
</file>

<file path=xl/sharedStrings.xml><?xml version="1.0" encoding="utf-8"?>
<sst xmlns="http://schemas.openxmlformats.org/spreadsheetml/2006/main" count="17" uniqueCount="16">
  <si>
    <t>ITEM</t>
  </si>
  <si>
    <t>FECHA</t>
  </si>
  <si>
    <t>PODUCTO</t>
  </si>
  <si>
    <t xml:space="preserve">CANTIDAD </t>
  </si>
  <si>
    <t>KG</t>
  </si>
  <si>
    <t>VALOR</t>
  </si>
  <si>
    <t>BASE</t>
  </si>
  <si>
    <t>IGV</t>
  </si>
  <si>
    <t>TOTAL</t>
  </si>
  <si>
    <t>POTA FILETE MANTO 1000-1500</t>
  </si>
  <si>
    <t>POTA FILETE MANTO 1500-2000</t>
  </si>
  <si>
    <t>HLBU 965399-4</t>
  </si>
  <si>
    <t>CONTENEDOR</t>
  </si>
  <si>
    <t>HLBU 908599-7</t>
  </si>
  <si>
    <t>POTA FILETE MANTO 3X7.5</t>
  </si>
  <si>
    <t>ESTIBA PARA EXPORTACION DEL 13 AL 14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</si>
</sst>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$-540A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EB08-6001-464C-86E6-C4B99CCE0E9D}">
  <dimension ref="B4:K9"/>
  <sheetViews>
    <sheetView tabSelected="1" workbookViewId="0">
      <selection activeCell="G16" sqref="G16"/>
    </sheetView>
  </sheetViews>
  <sheetFormatPr baseColWidth="10" defaultRowHeight="15" x14ac:dyDescent="0.25"/>
  <cols>
    <col min="2" max="2" width="8.28515625" customWidth="1"/>
    <col min="3" max="3" width="11.7109375" customWidth="1"/>
    <col min="4" max="4" width="39.42578125" customWidth="1"/>
    <col min="5" max="5" width="16.5703125" customWidth="1"/>
    <col min="7" max="7" width="12.85546875" bestFit="1" customWidth="1"/>
  </cols>
  <sheetData>
    <row r="4" spans="2:11" ht="15.75" thickBot="1" x14ac:dyDescent="0.3">
      <c r="B4" s="20" t="s">
        <v>15</v>
      </c>
      <c r="C4" s="20"/>
      <c r="D4" s="20"/>
      <c r="E4" s="20"/>
      <c r="F4" s="20"/>
      <c r="G4" s="20"/>
      <c r="H4" s="20"/>
    </row>
    <row r="5" spans="2:11" ht="15.75" thickBot="1" x14ac:dyDescent="0.3">
      <c r="B5" s="6" t="s">
        <v>0</v>
      </c>
      <c r="C5" s="7" t="s">
        <v>1</v>
      </c>
      <c r="D5" s="7" t="s">
        <v>2</v>
      </c>
      <c r="E5" s="7" t="s">
        <v>12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8" t="s">
        <v>8</v>
      </c>
    </row>
    <row r="6" spans="2:11" x14ac:dyDescent="0.25">
      <c r="B6" s="12">
        <v>1</v>
      </c>
      <c r="C6" s="14">
        <v>45821</v>
      </c>
      <c r="D6" s="15" t="s">
        <v>14</v>
      </c>
      <c r="E6" s="13" t="s">
        <v>13</v>
      </c>
      <c r="F6" s="13">
        <v>813</v>
      </c>
      <c r="G6" s="13">
        <v>18292.5</v>
      </c>
      <c r="H6" s="21">
        <v>12</v>
      </c>
      <c r="I6" s="21">
        <f>+(H6*G9)/1000</f>
        <v>495.51</v>
      </c>
      <c r="J6" s="21">
        <f>+I6*0.18</f>
        <v>89.191800000000001</v>
      </c>
      <c r="K6" s="17">
        <f>+I6+J6</f>
        <v>584.70180000000005</v>
      </c>
    </row>
    <row r="7" spans="2:11" s="1" customFormat="1" ht="18" customHeight="1" x14ac:dyDescent="0.25">
      <c r="B7" s="10">
        <v>2</v>
      </c>
      <c r="C7" s="24">
        <v>45822</v>
      </c>
      <c r="D7" s="11" t="s">
        <v>9</v>
      </c>
      <c r="E7" s="9" t="s">
        <v>11</v>
      </c>
      <c r="F7" s="9">
        <v>793</v>
      </c>
      <c r="G7" s="9">
        <v>15860</v>
      </c>
      <c r="H7" s="22"/>
      <c r="I7" s="22"/>
      <c r="J7" s="22"/>
      <c r="K7" s="18"/>
    </row>
    <row r="8" spans="2:11" s="1" customFormat="1" ht="18" customHeight="1" thickBot="1" x14ac:dyDescent="0.3">
      <c r="B8" s="2">
        <v>3</v>
      </c>
      <c r="C8" s="25">
        <v>45822</v>
      </c>
      <c r="D8" s="3" t="s">
        <v>10</v>
      </c>
      <c r="E8" s="16" t="s">
        <v>11</v>
      </c>
      <c r="F8" s="4">
        <v>357</v>
      </c>
      <c r="G8" s="4">
        <v>7140</v>
      </c>
      <c r="H8" s="23"/>
      <c r="I8" s="23"/>
      <c r="J8" s="23"/>
      <c r="K8" s="19"/>
    </row>
    <row r="9" spans="2:11" x14ac:dyDescent="0.25">
      <c r="G9" s="5">
        <f>SUM(G6:G8)</f>
        <v>41292.5</v>
      </c>
    </row>
  </sheetData>
  <mergeCells count="5">
    <mergeCell ref="K6:K8"/>
    <mergeCell ref="B4:H4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008-062025OSF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Jean Pier Vivas Vera</cp:lastModifiedBy>
  <dcterms:created xsi:type="dcterms:W3CDTF">2025-06-02T19:23:55Z</dcterms:created>
  <dcterms:modified xsi:type="dcterms:W3CDTF">2025-06-19T19:13:23Z</dcterms:modified>
</cp:coreProperties>
</file>