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amarpe-my.sharepoint.com/personal/ygarcia_elamar_com_pe/Documents/CONTABILIDAD/VENTAS/2025/JUNIO/OCEANO SEAFOOD/"/>
    </mc:Choice>
  </mc:AlternateContent>
  <xr:revisionPtr revIDLastSave="65" documentId="8_{BAF1B057-D0F9-4CD4-903D-BB8FD0CF2353}" xr6:coauthVersionLast="47" xr6:coauthVersionMax="47" xr10:uidLastSave="{96C151D1-AEF4-4D2C-B8F1-8C75DE82978C}"/>
  <bookViews>
    <workbookView xWindow="-120" yWindow="-120" windowWidth="29040" windowHeight="15720" xr2:uid="{2C9D82C7-BDE4-4C34-B686-C5A2C111AFC2}"/>
  </bookViews>
  <sheets>
    <sheet name="LIQUIDACION 003-062025OS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I6" i="2" s="1"/>
  <c r="J6" i="2" l="1"/>
  <c r="K6" i="2" s="1"/>
</calcChain>
</file>

<file path=xl/sharedStrings.xml><?xml version="1.0" encoding="utf-8"?>
<sst xmlns="http://schemas.openxmlformats.org/spreadsheetml/2006/main" count="19" uniqueCount="17">
  <si>
    <t xml:space="preserve">ESTIBA PARA EXPORTACION </t>
  </si>
  <si>
    <t>ITEM</t>
  </si>
  <si>
    <t>FECHA</t>
  </si>
  <si>
    <t>PODUCTO</t>
  </si>
  <si>
    <t xml:space="preserve">CANTIDAD </t>
  </si>
  <si>
    <t>KG</t>
  </si>
  <si>
    <t>VALOR</t>
  </si>
  <si>
    <t>BASE</t>
  </si>
  <si>
    <t>IGV</t>
  </si>
  <si>
    <t>TOTAL</t>
  </si>
  <si>
    <t>VEHICULO</t>
  </si>
  <si>
    <t>POTA FILETE MANTO 1000-1500 2X10</t>
  </si>
  <si>
    <t>ZMOU 894456-9</t>
  </si>
  <si>
    <t>POTA FILETE MANTO 1500-2000 2X10</t>
  </si>
  <si>
    <t>FBIU 514303-9</t>
  </si>
  <si>
    <t>POTA FILETE MANTO 1000-1500 3X7.5</t>
  </si>
  <si>
    <t>POTA FILETE MANTO 1500-2000 3X7.5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</si>
</sst>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164" formatCode="[$$-540A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EB08-6001-464C-86E6-C4B99CCE0E9D}">
  <dimension ref="B4:K10"/>
  <sheetViews>
    <sheetView tabSelected="1" workbookViewId="0">
      <selection activeCell="G10" sqref="G10"/>
    </sheetView>
  </sheetViews>
  <sheetFormatPr baseColWidth="10" defaultRowHeight="15" x14ac:dyDescent="0.25"/>
  <cols>
    <col min="2" max="2" width="8.28515625" customWidth="1"/>
    <col min="3" max="3" width="11.7109375" customWidth="1"/>
    <col min="4" max="4" width="39.42578125" customWidth="1"/>
    <col min="5" max="5" width="16.5703125" customWidth="1"/>
    <col min="7" max="7" width="12.85546875" bestFit="1" customWidth="1"/>
  </cols>
  <sheetData>
    <row r="4" spans="2:11" ht="15.75" thickBot="1" x14ac:dyDescent="0.3">
      <c r="B4" s="18" t="s">
        <v>0</v>
      </c>
      <c r="C4" s="18"/>
      <c r="D4" s="18"/>
      <c r="E4" s="18"/>
      <c r="F4" s="18"/>
      <c r="G4" s="18"/>
      <c r="H4" s="18"/>
    </row>
    <row r="5" spans="2:11" ht="15.75" thickBot="1" x14ac:dyDescent="0.3">
      <c r="B5" s="7" t="s">
        <v>1</v>
      </c>
      <c r="C5" s="8" t="s">
        <v>2</v>
      </c>
      <c r="D5" s="8" t="s">
        <v>3</v>
      </c>
      <c r="E5" s="8" t="s">
        <v>10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9" t="s">
        <v>9</v>
      </c>
    </row>
    <row r="6" spans="2:11" s="1" customFormat="1" ht="18" customHeight="1" x14ac:dyDescent="0.25">
      <c r="B6" s="10">
        <v>1</v>
      </c>
      <c r="C6" s="11">
        <v>45813</v>
      </c>
      <c r="D6" s="12" t="s">
        <v>11</v>
      </c>
      <c r="E6" s="13" t="s">
        <v>12</v>
      </c>
      <c r="F6" s="13">
        <v>650</v>
      </c>
      <c r="G6" s="13">
        <v>13000</v>
      </c>
      <c r="H6" s="19">
        <v>12</v>
      </c>
      <c r="I6" s="19">
        <f>+(H6*G10)/1000</f>
        <v>519.29999999999995</v>
      </c>
      <c r="J6" s="19">
        <f>+I6*0.18</f>
        <v>93.47399999999999</v>
      </c>
      <c r="K6" s="22">
        <f>+I6+J6</f>
        <v>612.77399999999989</v>
      </c>
    </row>
    <row r="7" spans="2:11" s="1" customFormat="1" ht="18" customHeight="1" x14ac:dyDescent="0.25">
      <c r="B7" s="17">
        <v>2</v>
      </c>
      <c r="C7" s="15">
        <v>45813</v>
      </c>
      <c r="D7" s="16" t="s">
        <v>13</v>
      </c>
      <c r="E7" s="14" t="s">
        <v>12</v>
      </c>
      <c r="F7" s="14">
        <v>256</v>
      </c>
      <c r="G7" s="14">
        <v>5120</v>
      </c>
      <c r="H7" s="20"/>
      <c r="I7" s="20"/>
      <c r="J7" s="20"/>
      <c r="K7" s="23"/>
    </row>
    <row r="8" spans="2:11" s="1" customFormat="1" ht="18" customHeight="1" x14ac:dyDescent="0.25">
      <c r="B8" s="17">
        <v>3</v>
      </c>
      <c r="C8" s="15">
        <v>45818</v>
      </c>
      <c r="D8" s="16" t="s">
        <v>15</v>
      </c>
      <c r="E8" s="14" t="s">
        <v>14</v>
      </c>
      <c r="F8" s="14">
        <v>1002</v>
      </c>
      <c r="G8" s="14">
        <v>22545</v>
      </c>
      <c r="H8" s="20"/>
      <c r="I8" s="20"/>
      <c r="J8" s="20"/>
      <c r="K8" s="23"/>
    </row>
    <row r="9" spans="2:11" s="1" customFormat="1" ht="18" customHeight="1" thickBot="1" x14ac:dyDescent="0.3">
      <c r="B9" s="2">
        <v>4</v>
      </c>
      <c r="C9" s="3">
        <v>45818</v>
      </c>
      <c r="D9" s="4" t="s">
        <v>16</v>
      </c>
      <c r="E9" s="5" t="s">
        <v>14</v>
      </c>
      <c r="F9" s="5">
        <v>116</v>
      </c>
      <c r="G9" s="5">
        <v>2610</v>
      </c>
      <c r="H9" s="21"/>
      <c r="I9" s="21"/>
      <c r="J9" s="21"/>
      <c r="K9" s="24"/>
    </row>
    <row r="10" spans="2:11" x14ac:dyDescent="0.25">
      <c r="G10" s="6">
        <f>SUM(G6:G9)</f>
        <v>43275</v>
      </c>
    </row>
  </sheetData>
  <mergeCells count="5">
    <mergeCell ref="B4:H4"/>
    <mergeCell ref="H6:H9"/>
    <mergeCell ref="I6:I9"/>
    <mergeCell ref="J6:J9"/>
    <mergeCell ref="K6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LIQUIDACION 003-062025OSF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 Vivas Vera</dc:creator>
  <cp:lastModifiedBy>Jean Pier Vivas Vera</cp:lastModifiedBy>
  <dcterms:created xsi:type="dcterms:W3CDTF">2025-06-02T19:23:55Z</dcterms:created>
  <dcterms:modified xsi:type="dcterms:W3CDTF">2025-06-12T23:08:14Z</dcterms:modified>
</cp:coreProperties>
</file>