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ritza.quispe\Desktop\TRANSPORTE SANTA -URSULA\"/>
    </mc:Choice>
  </mc:AlternateContent>
  <xr:revisionPtr revIDLastSave="0" documentId="13_ncr:1_{54D3E594-3D62-476E-BD7C-E7B5732B08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Hoja1!$A$1:$K$40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52" i="1"/>
  <c r="H53" i="1"/>
  <c r="H54" i="1"/>
</calcChain>
</file>

<file path=xl/sharedStrings.xml><?xml version="1.0" encoding="utf-8"?>
<sst xmlns="http://schemas.openxmlformats.org/spreadsheetml/2006/main" count="66" uniqueCount="44">
  <si>
    <t>Provincia</t>
  </si>
  <si>
    <t>Cantidad (Kg)</t>
  </si>
  <si>
    <t>Bultos</t>
  </si>
  <si>
    <t>Precio (S/,)</t>
  </si>
  <si>
    <t>Ingreso bruto</t>
  </si>
  <si>
    <t>Arce</t>
  </si>
  <si>
    <t>Estado</t>
  </si>
  <si>
    <t>ENTREGADO</t>
  </si>
  <si>
    <t>fecha</t>
  </si>
  <si>
    <t>guia de ARCE</t>
  </si>
  <si>
    <t>oceanos seafood s.a</t>
  </si>
  <si>
    <t>matarani</t>
  </si>
  <si>
    <t>volumen</t>
  </si>
  <si>
    <t>igv</t>
  </si>
  <si>
    <t>sgr-eg007-00032</t>
  </si>
  <si>
    <t>250kilos</t>
  </si>
  <si>
    <t>530 kilos</t>
  </si>
  <si>
    <t>sgr-t101-65762</t>
  </si>
  <si>
    <t>187 kilos</t>
  </si>
  <si>
    <t>sgr-t004-125468</t>
  </si>
  <si>
    <t>sgr-t001-3357</t>
  </si>
  <si>
    <t>sgr-t101-36458</t>
  </si>
  <si>
    <t>sgr-t101-3395</t>
  </si>
  <si>
    <t>100 kilos</t>
  </si>
  <si>
    <t>sgr-t002-13533</t>
  </si>
  <si>
    <t>sgr-eg07-1033</t>
  </si>
  <si>
    <t>190 kilos</t>
  </si>
  <si>
    <t>sgr-t101-66241</t>
  </si>
  <si>
    <t>326.4 kilos</t>
  </si>
  <si>
    <t>sgr-eg03-24003</t>
  </si>
  <si>
    <t xml:space="preserve"> volumen</t>
  </si>
  <si>
    <t xml:space="preserve">PLANTA </t>
  </si>
  <si>
    <t xml:space="preserve">CANALETAS </t>
  </si>
  <si>
    <t xml:space="preserve">PROTECTOR </t>
  </si>
  <si>
    <t>PLANTA</t>
  </si>
  <si>
    <t>ETIQUETAS</t>
  </si>
  <si>
    <t>TUBOS-ACERO</t>
  </si>
  <si>
    <t>REPUESTOS ESTOKAS</t>
  </si>
  <si>
    <t>STRECH FILL</t>
  </si>
  <si>
    <t>TABLAS -PERICO</t>
  </si>
  <si>
    <t>MUELLE</t>
  </si>
  <si>
    <t>CANAL- ANGULOS DE METAL</t>
  </si>
  <si>
    <t>M</t>
  </si>
  <si>
    <t xml:space="preserve">ACOPLES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</si>
</sst>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&quot;S/&quot;\ #,##0.00"/>
  </numFmts>
  <fonts count="13">
    <font>
      <sz val="11"/>
      <color theme="1"/>
      <name val="Calibri"/>
      <family val="2"/>
      <scheme val="minor"/>
    </font>
    <font>
      <sz val="11"/>
      <color theme="1"/>
      <name val="Poppins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Po"/>
    </font>
    <font>
      <sz val="11"/>
      <name val="Poppins"/>
    </font>
    <font>
      <sz val="11"/>
      <color rgb="FF11734B"/>
      <name val="Poppins"/>
    </font>
    <font>
      <b/>
      <sz val="11"/>
      <color theme="0"/>
      <name val="Poppins"/>
    </font>
    <font>
      <b/>
      <sz val="11"/>
      <color theme="1"/>
      <name val="Poppins"/>
    </font>
    <font>
      <b/>
      <sz val="10"/>
      <color rgb="FFFFFFFF"/>
      <name val="Poppins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02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8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wrapText="1"/>
    </xf>
    <xf numFmtId="164" fontId="1" fillId="4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8" borderId="2" xfId="2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9" borderId="0" xfId="0" applyFill="1"/>
    <xf numFmtId="14" fontId="0" fillId="9" borderId="0" xfId="0" applyNumberFormat="1" applyFill="1"/>
    <xf numFmtId="0" fontId="7" fillId="7" borderId="3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2" fontId="10" fillId="9" borderId="2" xfId="0" applyNumberFormat="1" applyFont="1" applyFill="1" applyBorder="1" applyAlignment="1">
      <alignment horizontal="center"/>
    </xf>
    <xf numFmtId="2" fontId="10" fillId="10" borderId="2" xfId="0" applyNumberFormat="1" applyFont="1" applyFill="1" applyBorder="1" applyAlignment="1">
      <alignment horizontal="center"/>
    </xf>
    <xf numFmtId="2" fontId="12" fillId="6" borderId="2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</cellXfs>
  <cellStyles count="3">
    <cellStyle name="Moneda" xfId="1" builtinId="4"/>
    <cellStyle name="Neutral" xfId="2" builtinId="2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"/>
  <sheetViews>
    <sheetView tabSelected="1" zoomScale="130" zoomScaleNormal="130" workbookViewId="0">
      <selection activeCell="E56" sqref="E56"/>
    </sheetView>
  </sheetViews>
  <sheetFormatPr baseColWidth="10" defaultColWidth="8.88671875" defaultRowHeight="14.4"/>
  <cols>
    <col min="1" max="1" width="5.109375" style="1" customWidth="1"/>
    <col min="2" max="2" width="17" style="1" customWidth="1"/>
    <col min="3" max="3" width="14.5546875" style="1" bestFit="1" customWidth="1"/>
    <col min="4" max="4" width="19.33203125" style="1" customWidth="1"/>
    <col min="5" max="5" width="12.5546875" style="1" bestFit="1" customWidth="1"/>
    <col min="6" max="6" width="8" style="1" customWidth="1"/>
    <col min="7" max="7" width="12.44140625" style="1" customWidth="1"/>
    <col min="8" max="8" width="16.109375" style="1" customWidth="1"/>
    <col min="9" max="9" width="0.109375" style="1" customWidth="1"/>
    <col min="10" max="10" width="0.44140625" style="1" hidden="1" customWidth="1"/>
    <col min="11" max="11" width="12.6640625" style="1" customWidth="1"/>
    <col min="12" max="12" width="29.33203125" customWidth="1"/>
  </cols>
  <sheetData>
    <row r="1" spans="1:12" ht="32.25" customHeight="1">
      <c r="A1" s="15" t="s">
        <v>9</v>
      </c>
      <c r="B1" s="15" t="s">
        <v>10</v>
      </c>
      <c r="C1" s="15" t="s">
        <v>8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6" t="s">
        <v>5</v>
      </c>
      <c r="J1" s="17"/>
      <c r="K1" s="16" t="s">
        <v>6</v>
      </c>
    </row>
    <row r="2" spans="1:12" ht="26.25" customHeight="1">
      <c r="A2">
        <v>23</v>
      </c>
      <c r="B2" t="s">
        <v>14</v>
      </c>
      <c r="C2" s="18">
        <v>45938</v>
      </c>
      <c r="D2" t="s">
        <v>11</v>
      </c>
      <c r="E2" t="s">
        <v>15</v>
      </c>
      <c r="F2">
        <v>5</v>
      </c>
      <c r="G2">
        <v>300</v>
      </c>
      <c r="H2">
        <v>354</v>
      </c>
      <c r="I2"/>
      <c r="J2"/>
      <c r="K2" t="s">
        <v>34</v>
      </c>
      <c r="L2" t="s">
        <v>39</v>
      </c>
    </row>
    <row r="3" spans="1:12" ht="20.25" customHeight="1">
      <c r="A3" s="19">
        <v>24</v>
      </c>
      <c r="B3" s="19" t="s">
        <v>19</v>
      </c>
      <c r="C3" s="20">
        <v>45938</v>
      </c>
      <c r="D3" s="19" t="s">
        <v>11</v>
      </c>
      <c r="E3" s="19" t="s">
        <v>12</v>
      </c>
      <c r="F3" s="19">
        <v>1</v>
      </c>
      <c r="G3" s="19">
        <v>25</v>
      </c>
      <c r="H3" s="19">
        <v>29.5</v>
      </c>
      <c r="I3" s="19" t="s">
        <v>42</v>
      </c>
      <c r="J3" s="19"/>
      <c r="K3" s="19" t="s">
        <v>40</v>
      </c>
      <c r="L3" s="19" t="s">
        <v>43</v>
      </c>
    </row>
    <row r="4" spans="1:12">
      <c r="A4">
        <v>25</v>
      </c>
      <c r="B4" t="s">
        <v>20</v>
      </c>
      <c r="C4" s="18">
        <v>45938</v>
      </c>
      <c r="D4" t="s">
        <v>11</v>
      </c>
      <c r="E4" t="s">
        <v>16</v>
      </c>
      <c r="F4">
        <v>34</v>
      </c>
      <c r="G4">
        <v>636</v>
      </c>
      <c r="H4">
        <v>750.48</v>
      </c>
      <c r="I4"/>
      <c r="J4"/>
      <c r="K4" t="s">
        <v>34</v>
      </c>
      <c r="L4" t="s">
        <v>38</v>
      </c>
    </row>
    <row r="5" spans="1:12">
      <c r="A5">
        <v>26</v>
      </c>
      <c r="B5" t="s">
        <v>17</v>
      </c>
      <c r="C5" s="18">
        <v>45938</v>
      </c>
      <c r="D5" t="s">
        <v>11</v>
      </c>
      <c r="E5" t="s">
        <v>18</v>
      </c>
      <c r="F5">
        <v>1</v>
      </c>
      <c r="G5">
        <v>224.4</v>
      </c>
      <c r="H5">
        <v>264.79000000000002</v>
      </c>
      <c r="I5"/>
      <c r="J5"/>
      <c r="K5" t="s">
        <v>34</v>
      </c>
      <c r="L5" t="s">
        <v>36</v>
      </c>
    </row>
    <row r="6" spans="1:12">
      <c r="A6" s="19">
        <v>27</v>
      </c>
      <c r="B6" s="19" t="s">
        <v>21</v>
      </c>
      <c r="C6" s="20">
        <v>45940</v>
      </c>
      <c r="D6" s="19" t="s">
        <v>11</v>
      </c>
      <c r="E6" s="19" t="s">
        <v>12</v>
      </c>
      <c r="F6" s="19">
        <v>2</v>
      </c>
      <c r="G6" s="19">
        <v>50</v>
      </c>
      <c r="H6" s="19">
        <v>59</v>
      </c>
      <c r="I6" s="19"/>
      <c r="J6" s="19"/>
      <c r="K6" s="19"/>
      <c r="L6" s="19"/>
    </row>
    <row r="7" spans="1:12">
      <c r="A7">
        <v>28</v>
      </c>
      <c r="B7" t="s">
        <v>22</v>
      </c>
      <c r="C7" s="18">
        <v>45945</v>
      </c>
      <c r="D7" t="s">
        <v>11</v>
      </c>
      <c r="E7" t="s">
        <v>23</v>
      </c>
      <c r="F7">
        <v>5</v>
      </c>
      <c r="G7">
        <v>120</v>
      </c>
      <c r="H7">
        <v>141.6</v>
      </c>
      <c r="I7"/>
      <c r="J7"/>
      <c r="K7" t="s">
        <v>34</v>
      </c>
      <c r="L7" t="s">
        <v>35</v>
      </c>
    </row>
    <row r="8" spans="1:12">
      <c r="A8">
        <v>30</v>
      </c>
      <c r="B8" t="s">
        <v>24</v>
      </c>
      <c r="C8" s="18">
        <v>45950</v>
      </c>
      <c r="D8" t="s">
        <v>11</v>
      </c>
      <c r="E8" t="s">
        <v>12</v>
      </c>
      <c r="F8">
        <v>1</v>
      </c>
      <c r="G8">
        <v>25</v>
      </c>
      <c r="H8">
        <v>29.5</v>
      </c>
      <c r="I8"/>
      <c r="J8"/>
      <c r="K8" t="s">
        <v>34</v>
      </c>
      <c r="L8" t="s">
        <v>37</v>
      </c>
    </row>
    <row r="9" spans="1:12">
      <c r="A9">
        <v>31</v>
      </c>
      <c r="B9" t="s">
        <v>25</v>
      </c>
      <c r="C9" s="18">
        <v>45955</v>
      </c>
      <c r="D9" t="s">
        <v>11</v>
      </c>
      <c r="E9" t="s">
        <v>26</v>
      </c>
      <c r="F9">
        <v>10</v>
      </c>
      <c r="G9">
        <v>228</v>
      </c>
      <c r="H9">
        <v>269.04000000000002</v>
      </c>
      <c r="I9"/>
      <c r="J9"/>
      <c r="K9" t="s">
        <v>31</v>
      </c>
      <c r="L9" t="s">
        <v>32</v>
      </c>
    </row>
    <row r="10" spans="1:12">
      <c r="A10" s="19">
        <v>32</v>
      </c>
      <c r="B10" s="19" t="s">
        <v>27</v>
      </c>
      <c r="C10" s="20">
        <v>45955</v>
      </c>
      <c r="D10" s="19" t="s">
        <v>11</v>
      </c>
      <c r="E10" s="19" t="s">
        <v>28</v>
      </c>
      <c r="F10" s="19">
        <v>1</v>
      </c>
      <c r="G10" s="19">
        <v>391.68</v>
      </c>
      <c r="H10" s="19">
        <v>462.18</v>
      </c>
      <c r="I10" s="19"/>
      <c r="J10" s="19"/>
      <c r="K10" s="19" t="s">
        <v>40</v>
      </c>
      <c r="L10" s="19" t="s">
        <v>41</v>
      </c>
    </row>
    <row r="11" spans="1:12">
      <c r="A11">
        <v>33</v>
      </c>
      <c r="B11" t="s">
        <v>29</v>
      </c>
      <c r="C11" s="18">
        <v>45955</v>
      </c>
      <c r="D11" t="s">
        <v>11</v>
      </c>
      <c r="E11" t="s">
        <v>30</v>
      </c>
      <c r="F11">
        <v>1</v>
      </c>
      <c r="G11">
        <v>25</v>
      </c>
      <c r="H11">
        <v>29.5</v>
      </c>
      <c r="I11"/>
      <c r="J11"/>
      <c r="K11" t="s">
        <v>31</v>
      </c>
      <c r="L11" t="s">
        <v>33</v>
      </c>
    </row>
    <row r="12" spans="1:12">
      <c r="A12"/>
      <c r="B12"/>
      <c r="C12" s="18"/>
      <c r="D12"/>
      <c r="E12"/>
      <c r="F12"/>
      <c r="G12"/>
      <c r="H12"/>
      <c r="I12"/>
      <c r="J12"/>
      <c r="K12"/>
    </row>
    <row r="13" spans="1:12" ht="3" customHeight="1">
      <c r="A13"/>
      <c r="B13"/>
      <c r="C13"/>
      <c r="D13"/>
      <c r="E13"/>
      <c r="F13"/>
      <c r="G13"/>
      <c r="H13"/>
      <c r="I13"/>
      <c r="J13"/>
      <c r="K13"/>
    </row>
    <row r="14" spans="1:12" hidden="1">
      <c r="A14"/>
      <c r="B14"/>
      <c r="C14"/>
      <c r="D14"/>
      <c r="E14"/>
      <c r="F14"/>
      <c r="G14"/>
      <c r="H14"/>
      <c r="I14"/>
      <c r="J14"/>
      <c r="K14"/>
    </row>
    <row r="15" spans="1:12" ht="3.75" hidden="1" customHeight="1">
      <c r="A15"/>
      <c r="B15"/>
      <c r="C15"/>
      <c r="D15"/>
      <c r="E15"/>
      <c r="F15"/>
      <c r="G15"/>
      <c r="H15"/>
      <c r="I15"/>
      <c r="J15"/>
      <c r="K15"/>
    </row>
    <row r="16" spans="1:12" ht="23.25" hidden="1" customHeight="1">
      <c r="A16"/>
      <c r="B16"/>
      <c r="C16"/>
      <c r="D16"/>
      <c r="E16"/>
      <c r="F16"/>
      <c r="G16"/>
      <c r="H16"/>
      <c r="I16"/>
      <c r="J16"/>
      <c r="K16"/>
    </row>
    <row r="17" customFormat="1" ht="23.25" hidden="1" customHeight="1"/>
    <row r="18" customFormat="1" ht="23.25" hidden="1" customHeight="1"/>
    <row r="19" customFormat="1" ht="21" hidden="1" customHeight="1"/>
    <row r="20" customFormat="1" ht="23.25" hidden="1" customHeight="1"/>
    <row r="21" customFormat="1" ht="23.25" hidden="1" customHeight="1"/>
    <row r="22" customFormat="1" ht="23.25" hidden="1" customHeight="1"/>
    <row r="23" customFormat="1" ht="23.25" hidden="1" customHeight="1"/>
    <row r="24" customFormat="1" hidden="1"/>
    <row r="25" customFormat="1" hidden="1"/>
    <row r="26" customFormat="1" hidden="1"/>
    <row r="27" customFormat="1" hidden="1"/>
    <row r="28" customFormat="1" hidden="1"/>
    <row r="29" customFormat="1" hidden="1"/>
    <row r="30" customFormat="1" hidden="1"/>
    <row r="31" customFormat="1" hidden="1"/>
    <row r="32" customFormat="1" hidden="1"/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t="0.75" hidden="1" customHeight="1"/>
    <row r="45" customFormat="1" hidden="1"/>
    <row r="46" customFormat="1" hidden="1"/>
    <row r="47" customFormat="1" hidden="1"/>
    <row r="48" customFormat="1" hidden="1"/>
    <row r="49" spans="1:11" ht="27" hidden="1" customHeight="1">
      <c r="A49" s="12"/>
      <c r="B49" s="6"/>
      <c r="C49" s="7"/>
      <c r="D49" s="2"/>
      <c r="E49" s="8"/>
      <c r="F49" s="8"/>
      <c r="G49" s="9"/>
      <c r="H49" s="9"/>
      <c r="I49" s="9"/>
      <c r="J49" s="10"/>
      <c r="K49" s="11"/>
    </row>
    <row r="50" spans="1:11" ht="1.5" hidden="1" customHeight="1">
      <c r="A50" s="12"/>
      <c r="B50" s="6"/>
      <c r="C50" s="7"/>
      <c r="D50" s="2"/>
      <c r="E50" s="8"/>
      <c r="F50" s="8"/>
      <c r="G50" s="9"/>
      <c r="H50" s="9"/>
      <c r="I50" s="9"/>
      <c r="J50" s="10"/>
      <c r="K50" s="11"/>
    </row>
    <row r="51" spans="1:11" ht="20.399999999999999" hidden="1">
      <c r="A51" s="12"/>
      <c r="B51" s="6"/>
      <c r="C51" s="7"/>
      <c r="D51" s="3"/>
      <c r="E51" s="4"/>
      <c r="F51" s="4"/>
      <c r="G51" s="5"/>
      <c r="H51" s="9"/>
      <c r="I51" s="9"/>
      <c r="J51" s="10"/>
      <c r="K51" s="11"/>
    </row>
    <row r="52" spans="1:11" ht="20.399999999999999" hidden="1">
      <c r="A52" s="2"/>
      <c r="B52" s="6"/>
      <c r="C52" s="7"/>
      <c r="D52" s="3"/>
      <c r="E52" s="8"/>
      <c r="F52" s="8"/>
      <c r="G52" s="9"/>
      <c r="H52" s="9">
        <f t="shared" ref="H52:H54" si="0">+G52*E52</f>
        <v>0</v>
      </c>
      <c r="I52" s="9"/>
      <c r="J52" s="10"/>
      <c r="K52" s="11" t="s">
        <v>7</v>
      </c>
    </row>
    <row r="53" spans="1:11" ht="20.399999999999999" hidden="1">
      <c r="A53" s="2"/>
      <c r="B53" s="6"/>
      <c r="C53" s="7"/>
      <c r="D53" s="3"/>
      <c r="E53" s="8"/>
      <c r="F53" s="8"/>
      <c r="G53" s="9"/>
      <c r="H53" s="9">
        <f t="shared" si="0"/>
        <v>0</v>
      </c>
      <c r="I53" s="9"/>
      <c r="J53" s="10"/>
      <c r="K53" s="11" t="s">
        <v>7</v>
      </c>
    </row>
    <row r="54" spans="1:11" ht="20.399999999999999" hidden="1">
      <c r="A54" s="2"/>
      <c r="B54" s="6"/>
      <c r="C54" s="7"/>
      <c r="D54" s="3"/>
      <c r="E54" s="8"/>
      <c r="F54" s="8"/>
      <c r="G54" s="9"/>
      <c r="H54" s="9">
        <f t="shared" si="0"/>
        <v>0</v>
      </c>
      <c r="I54" s="9"/>
      <c r="J54" s="10"/>
      <c r="K54" s="11" t="s">
        <v>7</v>
      </c>
    </row>
    <row r="55" spans="1:11" ht="20.399999999999999" hidden="1">
      <c r="A55" s="2"/>
      <c r="B55" s="6"/>
      <c r="C55" s="7"/>
      <c r="D55" s="3"/>
      <c r="E55" s="8"/>
      <c r="F55" s="8"/>
      <c r="G55" s="9"/>
      <c r="H55" s="9"/>
      <c r="I55" s="9"/>
      <c r="J55" s="10"/>
      <c r="K55" s="11" t="s">
        <v>7</v>
      </c>
    </row>
    <row r="56" spans="1:11" ht="20.399999999999999">
      <c r="A56" s="2"/>
      <c r="B56" s="21"/>
      <c r="C56" s="21"/>
      <c r="D56" s="21"/>
      <c r="E56" s="13"/>
      <c r="F56" s="28" t="s">
        <v>13</v>
      </c>
      <c r="G56" s="28"/>
      <c r="H56" s="14">
        <v>2389.59</v>
      </c>
      <c r="I56" s="14"/>
      <c r="J56" s="14"/>
      <c r="K56" s="13"/>
    </row>
    <row r="57" spans="1:11">
      <c r="H57" s="25">
        <v>550.67999999999995</v>
      </c>
      <c r="I57" s="23"/>
      <c r="J57" s="23"/>
      <c r="K57" s="23" t="s">
        <v>40</v>
      </c>
    </row>
    <row r="58" spans="1:11">
      <c r="H58" s="26">
        <v>1838.91</v>
      </c>
      <c r="I58" s="24"/>
      <c r="J58" s="24"/>
      <c r="K58" s="24" t="s">
        <v>31</v>
      </c>
    </row>
    <row r="59" spans="1:11" ht="15.6">
      <c r="H59" s="27">
        <f>SUM(H57:H58)</f>
        <v>2389.59</v>
      </c>
      <c r="I59" s="22"/>
      <c r="J59" s="22"/>
      <c r="K59" s="22"/>
    </row>
    <row r="62" spans="1:11" ht="27.75" customHeight="1"/>
    <row r="63" spans="1:11" ht="16.5" customHeight="1"/>
    <row r="66" ht="19.5" customHeight="1"/>
    <row r="85" ht="26.25" customHeight="1"/>
    <row r="86" ht="30" customHeight="1"/>
    <row r="88" ht="15" customHeight="1"/>
    <row r="89" ht="15.75" hidden="1" customHeight="1"/>
    <row r="90" ht="1.5" hidden="1" customHeight="1"/>
    <row r="91" ht="6.75" hidden="1" customHeight="1"/>
    <row r="92" ht="1.5" hidden="1" customHeight="1"/>
    <row r="93" ht="1.5" hidden="1" customHeight="1"/>
    <row r="94" ht="1.5" hidden="1" customHeight="1"/>
    <row r="95" ht="1.5" hidden="1" customHeight="1"/>
    <row r="96" ht="1.5" hidden="1" customHeight="1"/>
    <row r="97" ht="1.5" hidden="1" customHeight="1"/>
    <row r="98" ht="21" hidden="1" customHeight="1"/>
    <row r="99" hidden="1"/>
  </sheetData>
  <autoFilter ref="A1:K47" xr:uid="{00000000-0001-0000-0000-000000000000}"/>
  <mergeCells count="2">
    <mergeCell ref="B56:D56"/>
    <mergeCell ref="F56:G56"/>
  </mergeCells>
  <conditionalFormatting sqref="K49:K55">
    <cfRule type="cellIs" dxfId="0" priority="1" operator="equal">
      <formula>"Entregado"</formula>
    </cfRule>
  </conditionalFormatting>
  <pageMargins left="0.7" right="0.7" top="0.75" bottom="0.75" header="0.3" footer="0.3"/>
  <pageSetup paperSize="9" orientation="landscape" horizontalDpi="0" verticalDpi="0" r:id="rId1"/>
  <ignoredErrors>
    <ignoredError sqref="H5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Maritza Quispe (OSF-MAT)</cp:lastModifiedBy>
  <cp:lastPrinted>2025-10-27T21:04:50Z</cp:lastPrinted>
  <dcterms:created xsi:type="dcterms:W3CDTF">2015-06-05T18:19:34Z</dcterms:created>
  <dcterms:modified xsi:type="dcterms:W3CDTF">2025-11-25T15:20:25Z</dcterms:modified>
</cp:coreProperties>
</file>