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ialsamx-my.sharepoint.com/personal/yajaira_yto_frialsa_pe/Documents/Escritorio/CLIENTES 2024/PE00070-OCEANO/AGOSTO/"/>
    </mc:Choice>
  </mc:AlternateContent>
  <xr:revisionPtr revIDLastSave="0" documentId="8_{DD3F4D28-D2D6-499D-AAAF-4CA193C274B8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SALIDAS AL 24.08.24" sheetId="1" r:id="rId1"/>
    <sheet name="RESUMEN PESOS " sheetId="2" r:id="rId2"/>
    <sheet name="COBROS MANIOBRAS" sheetId="3" r:id="rId3"/>
  </sheets>
  <calcPr calcId="191028"/>
  <pivotCaches>
    <pivotCache cacheId="1489" r:id="rId4"/>
    <pivotCache cacheId="149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3" l="1"/>
  <c r="L2" i="3"/>
  <c r="L3" i="3"/>
  <c r="L4" i="3"/>
</calcChain>
</file>

<file path=xl/sharedStrings.xml><?xml version="1.0" encoding="utf-8"?>
<sst xmlns="http://schemas.openxmlformats.org/spreadsheetml/2006/main" count="665" uniqueCount="175">
  <si>
    <t>Cliente</t>
  </si>
  <si>
    <t>Núm. Salida</t>
  </si>
  <si>
    <t>Núm. Pedido Cliente</t>
  </si>
  <si>
    <t xml:space="preserve">Fecha Salida </t>
  </si>
  <si>
    <t>Núm. Ref</t>
  </si>
  <si>
    <t>Núm.Ref Alt1</t>
  </si>
  <si>
    <t>Consignatario</t>
  </si>
  <si>
    <t>Código Consignatario</t>
  </si>
  <si>
    <t>Transporte</t>
  </si>
  <si>
    <t>Producto</t>
  </si>
  <si>
    <t>Descripción</t>
  </si>
  <si>
    <t>Caducidad</t>
  </si>
  <si>
    <t>Lote Cliente</t>
  </si>
  <si>
    <t>Lote Tarima</t>
  </si>
  <si>
    <t>Unidad</t>
  </si>
  <si>
    <t>Cantidad</t>
  </si>
  <si>
    <t>Peso Bruto</t>
  </si>
  <si>
    <t>Peso Neto</t>
  </si>
  <si>
    <t>PE00070</t>
  </si>
  <si>
    <t>TA36-0000034</t>
  </si>
  <si>
    <t>PLANTA OCEANO</t>
  </si>
  <si>
    <t>PO01</t>
  </si>
  <si>
    <t>TAXI</t>
  </si>
  <si>
    <t>PT0002785</t>
  </si>
  <si>
    <t>POTA ANILLAS BLANCAS MIXTAS</t>
  </si>
  <si>
    <t>010626</t>
  </si>
  <si>
    <t>1120241310246</t>
  </si>
  <si>
    <t>CA73815</t>
  </si>
  <si>
    <t>CAJ</t>
  </si>
  <si>
    <t>TA36-0000027</t>
  </si>
  <si>
    <t>DP WORLD CALLAO</t>
  </si>
  <si>
    <t>DW01</t>
  </si>
  <si>
    <t>TRANSPORTES MERIDIAN SAC</t>
  </si>
  <si>
    <t>PT0000084</t>
  </si>
  <si>
    <t>PEZ VOLADOR OVAS CRUDO AMARILLA 1X10 KG</t>
  </si>
  <si>
    <t>260725</t>
  </si>
  <si>
    <t>1120230030396</t>
  </si>
  <si>
    <t>CA65397</t>
  </si>
  <si>
    <t>MUESTRA</t>
  </si>
  <si>
    <t>VEHICULO PROPIO</t>
  </si>
  <si>
    <t>VARIOS</t>
  </si>
  <si>
    <t>MUESTRAS VARIOS</t>
  </si>
  <si>
    <t>260726</t>
  </si>
  <si>
    <t>1120243020291</t>
  </si>
  <si>
    <t>CA77257</t>
  </si>
  <si>
    <t>COS</t>
  </si>
  <si>
    <t>020826</t>
  </si>
  <si>
    <t>1120243020287</t>
  </si>
  <si>
    <t>CA77256</t>
  </si>
  <si>
    <t>OCEANO ETIQUETADO</t>
  </si>
  <si>
    <t>EG03-00000713</t>
  </si>
  <si>
    <t>DEMI PERU S.A.C</t>
  </si>
  <si>
    <t>PT0000203</t>
  </si>
  <si>
    <t>PEZ VOLADOR OVAS CRUDO BLANCA 1X10 KG</t>
  </si>
  <si>
    <t>080525</t>
  </si>
  <si>
    <t>1120230030277</t>
  </si>
  <si>
    <t>CA66116</t>
  </si>
  <si>
    <t>070225</t>
  </si>
  <si>
    <t>1120230330081</t>
  </si>
  <si>
    <t>CA65891</t>
  </si>
  <si>
    <t>290625</t>
  </si>
  <si>
    <t>1120230330201</t>
  </si>
  <si>
    <t>020426</t>
  </si>
  <si>
    <t>1120240030084</t>
  </si>
  <si>
    <t>CA65513</t>
  </si>
  <si>
    <t>210326</t>
  </si>
  <si>
    <t>1120240030079</t>
  </si>
  <si>
    <t>CA64570</t>
  </si>
  <si>
    <t>CA65520</t>
  </si>
  <si>
    <t>260326</t>
  </si>
  <si>
    <t>1120240030081</t>
  </si>
  <si>
    <t>CA65205</t>
  </si>
  <si>
    <t>1120240030083</t>
  </si>
  <si>
    <t>CA65206</t>
  </si>
  <si>
    <t>130326</t>
  </si>
  <si>
    <t>1120240030070</t>
  </si>
  <si>
    <t>CA65838</t>
  </si>
  <si>
    <t>250725</t>
  </si>
  <si>
    <t>1120230030604</t>
  </si>
  <si>
    <t>CA73994</t>
  </si>
  <si>
    <t>1120240030078</t>
  </si>
  <si>
    <t>CA64572</t>
  </si>
  <si>
    <t>CA65514</t>
  </si>
  <si>
    <t>CA65207</t>
  </si>
  <si>
    <t>CA65515</t>
  </si>
  <si>
    <t>CA64569</t>
  </si>
  <si>
    <t>CA65512</t>
  </si>
  <si>
    <t>PT00000203</t>
  </si>
  <si>
    <t>CA65204</t>
  </si>
  <si>
    <t>CA65208</t>
  </si>
  <si>
    <t>140326</t>
  </si>
  <si>
    <t>1120240030071</t>
  </si>
  <si>
    <t>CA65848</t>
  </si>
  <si>
    <t>140625</t>
  </si>
  <si>
    <t>1120230030358</t>
  </si>
  <si>
    <t>CA64458</t>
  </si>
  <si>
    <t>1120230030395</t>
  </si>
  <si>
    <t>CA65135</t>
  </si>
  <si>
    <t>211225</t>
  </si>
  <si>
    <t>1120230030612</t>
  </si>
  <si>
    <t>CA67721</t>
  </si>
  <si>
    <t>290525</t>
  </si>
  <si>
    <t>1020230030326</t>
  </si>
  <si>
    <t>CA64626</t>
  </si>
  <si>
    <t>CA65857</t>
  </si>
  <si>
    <t>CA64573</t>
  </si>
  <si>
    <t>190326</t>
  </si>
  <si>
    <t>1120240030077</t>
  </si>
  <si>
    <t>CA64577</t>
  </si>
  <si>
    <t>040525</t>
  </si>
  <si>
    <t>1120230030271</t>
  </si>
  <si>
    <t>CA64623</t>
  </si>
  <si>
    <t>CA64566</t>
  </si>
  <si>
    <t>CA77111</t>
  </si>
  <si>
    <t>090625</t>
  </si>
  <si>
    <t>1120230030350</t>
  </si>
  <si>
    <t>CA64489</t>
  </si>
  <si>
    <t>260525</t>
  </si>
  <si>
    <t>1120230030246</t>
  </si>
  <si>
    <t>CA64630</t>
  </si>
  <si>
    <t>CA65855</t>
  </si>
  <si>
    <t>CA64575</t>
  </si>
  <si>
    <t>1120240030075</t>
  </si>
  <si>
    <t>CA64329</t>
  </si>
  <si>
    <t>CA64330</t>
  </si>
  <si>
    <t>290825</t>
  </si>
  <si>
    <t>1120230030439</t>
  </si>
  <si>
    <t>CA66102</t>
  </si>
  <si>
    <t>OCEANO1</t>
  </si>
  <si>
    <t>TRANSPORTES CHAVEZ</t>
  </si>
  <si>
    <t>040624</t>
  </si>
  <si>
    <t>CA66204</t>
  </si>
  <si>
    <t>250424</t>
  </si>
  <si>
    <t>CA66206</t>
  </si>
  <si>
    <t>190624</t>
  </si>
  <si>
    <t>CA66211</t>
  </si>
  <si>
    <t>150624</t>
  </si>
  <si>
    <t>CA66212</t>
  </si>
  <si>
    <t>210624</t>
  </si>
  <si>
    <t>CA66214</t>
  </si>
  <si>
    <t>PT0001998</t>
  </si>
  <si>
    <t>ANCHOVETA ENT B BLOCK 3X6KG S/GLACE CRUD</t>
  </si>
  <si>
    <t>190324</t>
  </si>
  <si>
    <t>CA66213</t>
  </si>
  <si>
    <t>PT0001031</t>
  </si>
  <si>
    <t>PEZ VOLADOR OVAS CRUDO BLANCA OBS 1X10KG</t>
  </si>
  <si>
    <t>190524</t>
  </si>
  <si>
    <t>1120210330101</t>
  </si>
  <si>
    <t>CA66207</t>
  </si>
  <si>
    <t>TA36-0000040</t>
  </si>
  <si>
    <t>Suma de Peso Bruto</t>
  </si>
  <si>
    <t>Total general</t>
  </si>
  <si>
    <t xml:space="preserve">Núm. Batch </t>
  </si>
  <si>
    <t>Num Cargo FPIC</t>
  </si>
  <si>
    <t xml:space="preserve">Fecha Cargo </t>
  </si>
  <si>
    <t>GUIA</t>
  </si>
  <si>
    <t>Código de Cargo</t>
  </si>
  <si>
    <t>Descripción Cargo</t>
  </si>
  <si>
    <t>Tarifa</t>
  </si>
  <si>
    <t xml:space="preserve">Cantidad Total </t>
  </si>
  <si>
    <t>Moneda</t>
  </si>
  <si>
    <t>19-AUG-24</t>
  </si>
  <si>
    <t>Order: 8556</t>
  </si>
  <si>
    <t>KGS</t>
  </si>
  <si>
    <t>ME1-1</t>
  </si>
  <si>
    <t>Carga a Granel</t>
  </si>
  <si>
    <t>SOL</t>
  </si>
  <si>
    <t>15-AUG-24</t>
  </si>
  <si>
    <t>Order: 8630</t>
  </si>
  <si>
    <t>ME2-P</t>
  </si>
  <si>
    <t>Carga Sobre Pallet</t>
  </si>
  <si>
    <t>23-AUG-24</t>
  </si>
  <si>
    <t>Order: 8843</t>
  </si>
  <si>
    <t>Suma de Cantidad</t>
  </si>
  <si>
    <t xml:space="preserve">Suma de Cantidad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</si>
</sst>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S/-280A]\ * #,##0.00_-;\-[$S/-280A]\ * #,##0.00_-;_-[$S/-280A]\ * &quot;-&quot;??_-;_-@_-"/>
    <numFmt numFmtId="165" formatCode="_-[$S/-280A]\ * #,##0.000_-;\-[$S/-280A]\ * #,##0.000_-;_-[$S/-280A]\ * &quot;-&quot;??_-;_-@_-"/>
  </numFmts>
  <fonts count="6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14" fontId="2" fillId="0" borderId="1" xfId="0" applyNumberFormat="1" applyFont="1" applyBorder="1" applyAlignment="1">
      <alignment horizontal="center" vertical="center" wrapText="1" readingOrder="1"/>
    </xf>
    <xf numFmtId="0" fontId="1" fillId="0" borderId="0" xfId="0" pivotButton="1" applyFont="1"/>
    <xf numFmtId="14" fontId="1" fillId="0" borderId="0" xfId="0" applyNumberFormat="1" applyFont="1"/>
    <xf numFmtId="43" fontId="1" fillId="0" borderId="0" xfId="1" applyFont="1"/>
    <xf numFmtId="164" fontId="2" fillId="0" borderId="1" xfId="0" applyNumberFormat="1" applyFont="1" applyBorder="1" applyAlignment="1">
      <alignment horizontal="center" vertical="center" wrapText="1" readingOrder="1"/>
    </xf>
    <xf numFmtId="165" fontId="2" fillId="0" borderId="1" xfId="0" applyNumberFormat="1" applyFont="1" applyBorder="1" applyAlignment="1">
      <alignment horizontal="center" vertical="center" wrapText="1" readingOrder="1"/>
    </xf>
    <xf numFmtId="43" fontId="2" fillId="0" borderId="1" xfId="1" applyFont="1" applyBorder="1" applyAlignment="1">
      <alignment horizontal="center" vertical="center" wrapText="1" readingOrder="1"/>
    </xf>
    <xf numFmtId="164" fontId="1" fillId="0" borderId="0" xfId="0" applyNumberFormat="1" applyFont="1"/>
    <xf numFmtId="164" fontId="1" fillId="3" borderId="0" xfId="0" applyNumberFormat="1" applyFont="1" applyFill="1"/>
    <xf numFmtId="164" fontId="4" fillId="3" borderId="0" xfId="0" applyNumberFormat="1" applyFont="1" applyFill="1"/>
    <xf numFmtId="165" fontId="1" fillId="0" borderId="0" xfId="0" applyNumberFormat="1" applyFont="1"/>
    <xf numFmtId="0" fontId="5" fillId="0" borderId="0" xfId="0" pivotButton="1" applyFont="1"/>
    <xf numFmtId="43" fontId="1" fillId="0" borderId="0" xfId="0" applyNumberFormat="1" applyFont="1"/>
    <xf numFmtId="0" fontId="2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5">
    <dxf>
      <font>
        <color theme="0"/>
      </font>
    </dxf>
    <dxf>
      <font>
        <color theme="0"/>
      </font>
    </dxf>
    <dxf>
      <numFmt numFmtId="35" formatCode="_-* #,##0.00_-;\-* #,##0.00_-;_-* &quot;-&quot;??_-;_-@_-"/>
    </dxf>
    <dxf>
      <numFmt numFmtId="164" formatCode="_-[$S/-280A]\ * #,##0.00_-;\-[$S/-280A]\ * #,##0.00_-;_-[$S/-280A]\ * &quot;-&quot;??_-;_-@_-"/>
    </dxf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DD8E6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00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530.663264583331" createdVersion="8" refreshedVersion="8" minRefreshableVersion="3" recordCount="50" xr:uid="{F2DA00F4-2337-4C27-847D-0E9A48E3BEBC}">
  <cacheSource type="worksheet">
    <worksheetSource ref="A1:R51" sheet="SALIDAS AL 24.08.24"/>
  </cacheSource>
  <cacheFields count="18">
    <cacheField name="Cliente" numFmtId="0">
      <sharedItems/>
    </cacheField>
    <cacheField name="Núm. Salida" numFmtId="0">
      <sharedItems containsSemiMixedTypes="0" containsString="0" containsNumber="1" containsInteger="1" minValue="8210" maxValue="8843" count="6">
        <n v="8210"/>
        <n v="8387"/>
        <n v="8532"/>
        <n v="8556"/>
        <n v="8630"/>
        <n v="8843"/>
      </sharedItems>
    </cacheField>
    <cacheField name="Núm. Pedido Cliente" numFmtId="0">
      <sharedItems containsBlank="1" count="6">
        <s v="TA36-0000034"/>
        <s v="TA36-0000027"/>
        <s v="MUESTRA"/>
        <s v="OCEANO ETIQUETADO"/>
        <m/>
        <s v="TA36-0000040"/>
      </sharedItems>
    </cacheField>
    <cacheField name="Fecha Salida " numFmtId="14">
      <sharedItems containsSemiMixedTypes="0" containsNonDate="0" containsDate="1" containsString="0" minDate="2024-07-26T00:00:00" maxDate="2024-08-24T00:00:00" count="6">
        <d v="2024-07-26T00:00:00"/>
        <d v="2024-08-03T00:00:00"/>
        <d v="2024-08-09T00:00:00"/>
        <d v="2024-08-19T00:00:00"/>
        <d v="2024-08-15T00:00:00"/>
        <d v="2024-08-23T00:00:00"/>
      </sharedItems>
    </cacheField>
    <cacheField name="Núm. Ref" numFmtId="0">
      <sharedItems count="6">
        <s v="TA36-0000034"/>
        <s v="TA36-0000027"/>
        <s v="MUESTRA"/>
        <s v="EG03-00000713"/>
        <s v="OCEANO1"/>
        <s v="TA36-0000040"/>
      </sharedItems>
    </cacheField>
    <cacheField name="Núm.Ref Alt1" numFmtId="0">
      <sharedItems containsNonDate="0" containsString="0" containsBlank="1"/>
    </cacheField>
    <cacheField name="Consignatario" numFmtId="0">
      <sharedItems/>
    </cacheField>
    <cacheField name="Código Consignatario" numFmtId="0">
      <sharedItems/>
    </cacheField>
    <cacheField name="Transporte" numFmtId="0">
      <sharedItems/>
    </cacheField>
    <cacheField name="Producto" numFmtId="0">
      <sharedItems/>
    </cacheField>
    <cacheField name="Descripción" numFmtId="0">
      <sharedItems/>
    </cacheField>
    <cacheField name="Caducidad" numFmtId="0">
      <sharedItems/>
    </cacheField>
    <cacheField name="Lote Cliente" numFmtId="0">
      <sharedItems/>
    </cacheField>
    <cacheField name="Lote Tarima" numFmtId="0">
      <sharedItems/>
    </cacheField>
    <cacheField name="Unidad" numFmtId="0">
      <sharedItems/>
    </cacheField>
    <cacheField name="Cantidad" numFmtId="0">
      <sharedItems containsSemiMixedTypes="0" containsString="0" containsNumber="1" containsInteger="1" minValue="0" maxValue="98"/>
    </cacheField>
    <cacheField name="Peso Bruto" numFmtId="0">
      <sharedItems containsSemiMixedTypes="0" containsString="0" containsNumber="1" minValue="0" maxValue="1178"/>
    </cacheField>
    <cacheField name="Peso Neto" numFmtId="0">
      <sharedItems containsSemiMixedTypes="0" containsString="0" containsNumber="1" minValue="0" maxValue="1170.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530.666345138889" createdVersion="8" refreshedVersion="8" minRefreshableVersion="3" recordCount="3" xr:uid="{078D948C-2293-45E8-AA33-C65675D4D814}">
  <cacheSource type="worksheet">
    <worksheetSource ref="A1:L4" sheet="COBROS MANIOBRAS"/>
  </cacheSource>
  <cacheFields count="12">
    <cacheField name="Núm. Batch " numFmtId="0">
      <sharedItems containsSemiMixedTypes="0" containsString="0" containsNumber="1" containsInteger="1" minValue="958" maxValue="958"/>
    </cacheField>
    <cacheField name="Cliente" numFmtId="0">
      <sharedItems/>
    </cacheField>
    <cacheField name="Num Cargo FPIC" numFmtId="0">
      <sharedItems containsSemiMixedTypes="0" containsString="0" containsNumber="1" containsInteger="1" minValue="469642547" maxValue="469642553"/>
    </cacheField>
    <cacheField name="Fecha Cargo " numFmtId="0">
      <sharedItems/>
    </cacheField>
    <cacheField name="Núm. Ref" numFmtId="0">
      <sharedItems/>
    </cacheField>
    <cacheField name="GUIA" numFmtId="0">
      <sharedItems/>
    </cacheField>
    <cacheField name="Unidad" numFmtId="0">
      <sharedItems/>
    </cacheField>
    <cacheField name="Código de Cargo" numFmtId="0">
      <sharedItems/>
    </cacheField>
    <cacheField name="Descripción Cargo" numFmtId="0">
      <sharedItems count="2">
        <s v="Carga a Granel"/>
        <s v="Carga Sobre Pallet"/>
      </sharedItems>
    </cacheField>
    <cacheField name="Cantidad" numFmtId="43">
      <sharedItems containsSemiMixedTypes="0" containsString="0" containsNumber="1" containsInteger="1" minValue="12" maxValue="21265"/>
    </cacheField>
    <cacheField name="Tarifa" numFmtId="165">
      <sharedItems containsSemiMixedTypes="0" containsString="0" containsNumber="1" minValue="1.2E-2" maxValue="1.2E-2" count="1">
        <n v="1.2E-2"/>
      </sharedItems>
    </cacheField>
    <cacheField name="Cantidad Total " numFmtId="164">
      <sharedItems containsSemiMixedTypes="0" containsString="0" containsNumber="1" minValue="0.14400000000000002" maxValue="255.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s v="PE00070"/>
    <x v="0"/>
    <x v="0"/>
    <x v="0"/>
    <x v="0"/>
    <m/>
    <s v="PLANTA OCEANO"/>
    <s v="PO01"/>
    <s v="TAXI"/>
    <s v="PT0002785"/>
    <s v="POTA ANILLAS BLANCAS MIXTAS"/>
    <s v="010626"/>
    <s v="1120241310246"/>
    <s v="CA73815"/>
    <s v="CAJ"/>
    <n v="1"/>
    <n v="27"/>
    <n v="26"/>
  </r>
  <r>
    <s v="PE00070"/>
    <x v="1"/>
    <x v="1"/>
    <x v="1"/>
    <x v="1"/>
    <m/>
    <s v="DP WORLD CALLAO"/>
    <s v="DW01"/>
    <s v="TRANSPORTES MERIDIAN SAC"/>
    <s v="PT0000084"/>
    <s v="PEZ VOLADOR OVAS CRUDO AMARILLA 1X10 KG"/>
    <s v="260725"/>
    <s v="1120230030396"/>
    <s v="CA65397"/>
    <s v="CAJ"/>
    <n v="1"/>
    <n v="11.7"/>
    <n v="10"/>
  </r>
  <r>
    <s v="PE00070"/>
    <x v="2"/>
    <x v="2"/>
    <x v="2"/>
    <x v="2"/>
    <m/>
    <s v="PLANTA OCEANO"/>
    <s v="PO01"/>
    <s v="VEHICULO PROPIO"/>
    <s v="VARIOS"/>
    <s v="MUESTRAS VARIOS"/>
    <s v="260726"/>
    <s v="1120243020291"/>
    <s v="CA77257"/>
    <s v="COS"/>
    <n v="1"/>
    <n v="20.5"/>
    <n v="20.38"/>
  </r>
  <r>
    <s v="PE00070"/>
    <x v="2"/>
    <x v="2"/>
    <x v="2"/>
    <x v="2"/>
    <m/>
    <s v="PLANTA OCEANO"/>
    <s v="PO01"/>
    <s v="VEHICULO PROPIO"/>
    <s v="VARIOS"/>
    <s v="MUESTRAS VARIOS"/>
    <s v="020826"/>
    <s v="1120243020287"/>
    <s v="CA77256"/>
    <s v="COS"/>
    <n v="1"/>
    <n v="20.5"/>
    <n v="20.38"/>
  </r>
  <r>
    <s v="PE00070"/>
    <x v="3"/>
    <x v="3"/>
    <x v="3"/>
    <x v="3"/>
    <m/>
    <s v="DP WORLD CALLAO"/>
    <s v="DW01"/>
    <s v="DEMI PERU S.A.C"/>
    <s v="PT0000203"/>
    <s v="PEZ VOLADOR OVAS CRUDO BLANCA 1X10 KG"/>
    <s v="080525"/>
    <s v="1120230030277"/>
    <s v="CA66116"/>
    <s v="CAJ"/>
    <n v="7"/>
    <n v="81.900000000000006"/>
    <n v="70"/>
  </r>
  <r>
    <s v="PE00070"/>
    <x v="3"/>
    <x v="3"/>
    <x v="3"/>
    <x v="3"/>
    <m/>
    <s v="DP WORLD CALLAO"/>
    <s v="DW01"/>
    <s v="DEMI PERU S.A.C"/>
    <s v="PT0000203"/>
    <s v="PEZ VOLADOR OVAS CRUDO BLANCA 1X10 KG"/>
    <s v="070225"/>
    <s v="1120230330081"/>
    <s v="CA65891"/>
    <s v="CAJ"/>
    <n v="20"/>
    <n v="234"/>
    <n v="200"/>
  </r>
  <r>
    <s v="PE00070"/>
    <x v="3"/>
    <x v="3"/>
    <x v="3"/>
    <x v="3"/>
    <m/>
    <s v="DP WORLD CALLAO"/>
    <s v="DW01"/>
    <s v="DEMI PERU S.A.C"/>
    <s v="PT0000203"/>
    <s v="PEZ VOLADOR OVAS CRUDO BLANCA 1X10 KG"/>
    <s v="290625"/>
    <s v="1120230330201"/>
    <s v="CA65891"/>
    <s v="CAJ"/>
    <n v="0"/>
    <n v="0"/>
    <n v="0"/>
  </r>
  <r>
    <s v="PE00070"/>
    <x v="3"/>
    <x v="3"/>
    <x v="3"/>
    <x v="3"/>
    <m/>
    <s v="DP WORLD CALLAO"/>
    <s v="DW01"/>
    <s v="DEMI PERU S.A.C"/>
    <s v="PT0000084"/>
    <s v="PEZ VOLADOR OVAS CRUDO AMARILLA 1X10 KG"/>
    <s v="020426"/>
    <s v="1120240030084"/>
    <s v="CA65513"/>
    <s v="CAJ"/>
    <n v="98"/>
    <n v="1146.5999999999999"/>
    <n v="980"/>
  </r>
  <r>
    <s v="PE00070"/>
    <x v="3"/>
    <x v="3"/>
    <x v="3"/>
    <x v="3"/>
    <m/>
    <s v="DP WORLD CALLAO"/>
    <s v="DW01"/>
    <s v="DEMI PERU S.A.C"/>
    <s v="PT0000203"/>
    <s v="PEZ VOLADOR OVAS CRUDO BLANCA 1X10 KG"/>
    <s v="210326"/>
    <s v="1120240030079"/>
    <s v="CA64570"/>
    <s v="CAJ"/>
    <n v="78"/>
    <n v="912.6"/>
    <n v="780"/>
  </r>
  <r>
    <s v="PE00070"/>
    <x v="3"/>
    <x v="3"/>
    <x v="3"/>
    <x v="3"/>
    <m/>
    <s v="DP WORLD CALLAO"/>
    <s v="DW01"/>
    <s v="DEMI PERU S.A.C"/>
    <s v="PT0000203"/>
    <s v="PEZ VOLADOR OVAS CRUDO BLANCA 1X10 KG"/>
    <s v="020426"/>
    <s v="1120240030084"/>
    <s v="CA65520"/>
    <s v="CAJ"/>
    <n v="96"/>
    <n v="1123.2"/>
    <n v="960"/>
  </r>
  <r>
    <s v="PE00070"/>
    <x v="3"/>
    <x v="3"/>
    <x v="3"/>
    <x v="3"/>
    <m/>
    <s v="DP WORLD CALLAO"/>
    <s v="DW01"/>
    <s v="DEMI PERU S.A.C"/>
    <s v="PT0000084"/>
    <s v="PEZ VOLADOR OVAS CRUDO AMARILLA 1X10 KG"/>
    <s v="260326"/>
    <s v="1120240030081"/>
    <s v="CA65205"/>
    <s v="CAJ"/>
    <n v="91"/>
    <n v="1064.7"/>
    <n v="910"/>
  </r>
  <r>
    <s v="PE00070"/>
    <x v="3"/>
    <x v="3"/>
    <x v="3"/>
    <x v="3"/>
    <m/>
    <s v="DP WORLD CALLAO"/>
    <s v="DW01"/>
    <s v="DEMI PERU S.A.C"/>
    <s v="PT0000084"/>
    <s v="PEZ VOLADOR OVAS CRUDO AMARILLA 1X10 KG"/>
    <s v="260326"/>
    <s v="1120240030083"/>
    <s v="CA65206"/>
    <s v="CAJ"/>
    <n v="91"/>
    <n v="1064.7"/>
    <n v="910"/>
  </r>
  <r>
    <s v="PE00070"/>
    <x v="3"/>
    <x v="3"/>
    <x v="3"/>
    <x v="3"/>
    <m/>
    <s v="DP WORLD CALLAO"/>
    <s v="DW01"/>
    <s v="DEMI PERU S.A.C"/>
    <s v="PT0000084"/>
    <s v="PEZ VOLADOR OVAS CRUDO AMARILLA 1X10 KG"/>
    <s v="130326"/>
    <s v="1120240030070"/>
    <s v="CA65838"/>
    <s v="CAJ"/>
    <n v="6"/>
    <n v="70.2"/>
    <n v="60"/>
  </r>
  <r>
    <s v="PE00070"/>
    <x v="3"/>
    <x v="3"/>
    <x v="3"/>
    <x v="3"/>
    <m/>
    <s v="DP WORLD CALLAO"/>
    <s v="DW01"/>
    <s v="DEMI PERU S.A.C"/>
    <s v="PT0000084"/>
    <s v="PEZ VOLADOR OVAS CRUDO AMARILLA 1X10 KG"/>
    <s v="250725"/>
    <s v="1120230030604"/>
    <s v="CA73994"/>
    <s v="CAJ"/>
    <n v="9"/>
    <n v="105.3"/>
    <n v="90"/>
  </r>
  <r>
    <s v="PE00070"/>
    <x v="3"/>
    <x v="3"/>
    <x v="3"/>
    <x v="3"/>
    <m/>
    <s v="DP WORLD CALLAO"/>
    <s v="DW01"/>
    <s v="DEMI PERU S.A.C"/>
    <s v="PT0000203"/>
    <s v="PEZ VOLADOR OVAS CRUDO BLANCA 1X10 KG"/>
    <s v="210326"/>
    <s v="1120240030078"/>
    <s v="CA64572"/>
    <s v="CAJ"/>
    <n v="72"/>
    <n v="842.4"/>
    <n v="720"/>
  </r>
  <r>
    <s v="PE00070"/>
    <x v="3"/>
    <x v="3"/>
    <x v="3"/>
    <x v="3"/>
    <m/>
    <s v="DP WORLD CALLAO"/>
    <s v="DW01"/>
    <s v="DEMI PERU S.A.C"/>
    <s v="PT0000084"/>
    <s v="PEZ VOLADOR OVAS CRUDO AMARILLA 1X10 KG"/>
    <s v="020426"/>
    <s v="1120240030084"/>
    <s v="CA65514"/>
    <s v="CAJ"/>
    <n v="98"/>
    <n v="1146.5999999999999"/>
    <n v="980"/>
  </r>
  <r>
    <s v="PE00070"/>
    <x v="3"/>
    <x v="3"/>
    <x v="3"/>
    <x v="3"/>
    <m/>
    <s v="DP WORLD CALLAO"/>
    <s v="DW01"/>
    <s v="DEMI PERU S.A.C"/>
    <s v="PT0000084"/>
    <s v="PEZ VOLADOR OVAS CRUDO AMARILLA 1X10 KG"/>
    <s v="260326"/>
    <s v="1120240030083"/>
    <s v="CA65207"/>
    <s v="CAJ"/>
    <n v="58"/>
    <n v="678.6"/>
    <n v="580"/>
  </r>
  <r>
    <s v="PE00070"/>
    <x v="3"/>
    <x v="3"/>
    <x v="3"/>
    <x v="3"/>
    <m/>
    <s v="DP WORLD CALLAO"/>
    <s v="DW01"/>
    <s v="DEMI PERU S.A.C"/>
    <s v="PT0000084"/>
    <s v="PEZ VOLADOR OVAS CRUDO AMARILLA 1X10 KG"/>
    <s v="020426"/>
    <s v="1120240030084"/>
    <s v="CA65515"/>
    <s v="CAJ"/>
    <n v="71"/>
    <n v="830.7"/>
    <n v="710"/>
  </r>
  <r>
    <s v="PE00070"/>
    <x v="3"/>
    <x v="3"/>
    <x v="3"/>
    <x v="3"/>
    <m/>
    <s v="DP WORLD CALLAO"/>
    <s v="DW01"/>
    <s v="DEMI PERU S.A.C"/>
    <s v="PT0000084"/>
    <s v="PEZ VOLADOR OVAS CRUDO AMARILLA 1X10 KG"/>
    <s v="210326"/>
    <s v="1120240030079"/>
    <s v="CA64569"/>
    <s v="CAJ"/>
    <n v="96"/>
    <n v="1123.2"/>
    <n v="960"/>
  </r>
  <r>
    <s v="PE00070"/>
    <x v="3"/>
    <x v="3"/>
    <x v="3"/>
    <x v="3"/>
    <m/>
    <s v="DP WORLD CALLAO"/>
    <s v="DW01"/>
    <s v="DEMI PERU S.A.C"/>
    <s v="PT0000084"/>
    <s v="PEZ VOLADOR OVAS CRUDO AMARILLA 1X10 KG"/>
    <s v="020426"/>
    <s v="1120240030084"/>
    <s v="CA65512"/>
    <s v="CAJ"/>
    <n v="73"/>
    <n v="854.1"/>
    <n v="730"/>
  </r>
  <r>
    <s v="PE00070"/>
    <x v="3"/>
    <x v="3"/>
    <x v="3"/>
    <x v="3"/>
    <m/>
    <s v="DP WORLD CALLAO"/>
    <s v="DW01"/>
    <s v="DEMI PERU S.A.C"/>
    <s v="PT00000203"/>
    <s v="PEZ VOLADOR OVAS CRUDO BLANCA 1X10 KG"/>
    <s v="260326"/>
    <s v="1120240030083"/>
    <s v="CA65204"/>
    <s v="CAJ"/>
    <n v="92"/>
    <n v="1012"/>
    <n v="855.6"/>
  </r>
  <r>
    <s v="PE00070"/>
    <x v="3"/>
    <x v="3"/>
    <x v="3"/>
    <x v="3"/>
    <m/>
    <s v="DP WORLD CALLAO"/>
    <s v="DW01"/>
    <s v="DEMI PERU S.A.C"/>
    <s v="PT0000084"/>
    <s v="PEZ VOLADOR OVAS CRUDO AMARILLA 1X10 KG"/>
    <s v="260326"/>
    <s v="1120240030083"/>
    <s v="CA65208"/>
    <s v="CAJ"/>
    <n v="91"/>
    <n v="1064.7"/>
    <n v="910"/>
  </r>
  <r>
    <s v="PE00070"/>
    <x v="3"/>
    <x v="3"/>
    <x v="3"/>
    <x v="3"/>
    <m/>
    <s v="DP WORLD CALLAO"/>
    <s v="DW01"/>
    <s v="DEMI PERU S.A.C"/>
    <s v="PT0000084"/>
    <s v="PEZ VOLADOR OVAS CRUDO AMARILLA 1X10 KG"/>
    <s v="140326"/>
    <s v="1120240030071"/>
    <s v="CA65848"/>
    <s v="CAJ"/>
    <n v="3"/>
    <n v="35.1"/>
    <n v="30"/>
  </r>
  <r>
    <s v="PE00070"/>
    <x v="3"/>
    <x v="3"/>
    <x v="3"/>
    <x v="3"/>
    <m/>
    <s v="DP WORLD CALLAO"/>
    <s v="DW01"/>
    <s v="DEMI PERU S.A.C"/>
    <s v="PT0000084"/>
    <s v="PEZ VOLADOR OVAS CRUDO AMARILLA 1X10 KG"/>
    <s v="140625"/>
    <s v="1120230030358"/>
    <s v="CA64458"/>
    <s v="CAJ"/>
    <n v="2"/>
    <n v="23.4"/>
    <n v="20"/>
  </r>
  <r>
    <s v="PE00070"/>
    <x v="3"/>
    <x v="3"/>
    <x v="3"/>
    <x v="3"/>
    <m/>
    <s v="DP WORLD CALLAO"/>
    <s v="DW01"/>
    <s v="DEMI PERU S.A.C"/>
    <s v="PT0000084"/>
    <s v="PEZ VOLADOR OVAS CRUDO AMARILLA 1X10 KG"/>
    <s v="250725"/>
    <s v="1120230030395"/>
    <s v="CA65135"/>
    <s v="CAJ"/>
    <n v="0"/>
    <n v="0"/>
    <n v="0"/>
  </r>
  <r>
    <s v="PE00070"/>
    <x v="3"/>
    <x v="3"/>
    <x v="3"/>
    <x v="3"/>
    <m/>
    <s v="DP WORLD CALLAO"/>
    <s v="DW01"/>
    <s v="DEMI PERU S.A.C"/>
    <s v="PT0000084"/>
    <s v="PEZ VOLADOR OVAS CRUDO AMARILLA 1X10 KG"/>
    <s v="211225"/>
    <s v="1120230030612"/>
    <s v="CA67721"/>
    <s v="CAJ"/>
    <n v="1"/>
    <n v="11.7"/>
    <n v="10"/>
  </r>
  <r>
    <s v="PE00070"/>
    <x v="3"/>
    <x v="3"/>
    <x v="3"/>
    <x v="3"/>
    <m/>
    <s v="DP WORLD CALLAO"/>
    <s v="DW01"/>
    <s v="DEMI PERU S.A.C"/>
    <s v="PT0000203"/>
    <s v="PEZ VOLADOR OVAS CRUDO BLANCA 1X10 KG"/>
    <s v="290525"/>
    <s v="1020230030326"/>
    <s v="CA64626"/>
    <s v="CAJ"/>
    <n v="10"/>
    <n v="117"/>
    <n v="100"/>
  </r>
  <r>
    <s v="PE00070"/>
    <x v="3"/>
    <x v="3"/>
    <x v="3"/>
    <x v="3"/>
    <m/>
    <s v="DP WORLD CALLAO"/>
    <s v="DW01"/>
    <s v="DEMI PERU S.A.C"/>
    <s v="PT0000203"/>
    <s v="PEZ VOLADOR OVAS CRUDO BLANCA 1X10 KG"/>
    <s v="140326"/>
    <s v="1120240030071"/>
    <s v="CA65857"/>
    <s v="CAJ"/>
    <n v="55"/>
    <n v="643.5"/>
    <n v="550"/>
  </r>
  <r>
    <s v="PE00070"/>
    <x v="3"/>
    <x v="3"/>
    <x v="3"/>
    <x v="3"/>
    <m/>
    <s v="DP WORLD CALLAO"/>
    <s v="DW01"/>
    <s v="DEMI PERU S.A.C"/>
    <s v="PT0000084"/>
    <s v="PEZ VOLADOR OVAS CRUDO AMARILLA 1X10 KG"/>
    <s v="210326"/>
    <s v="1120240030079"/>
    <s v="CA64573"/>
    <s v="CAJ"/>
    <n v="95"/>
    <n v="1111.5"/>
    <n v="950"/>
  </r>
  <r>
    <s v="PE00070"/>
    <x v="3"/>
    <x v="3"/>
    <x v="3"/>
    <x v="3"/>
    <m/>
    <s v="DP WORLD CALLAO"/>
    <s v="DW01"/>
    <s v="DEMI PERU S.A.C"/>
    <s v="PT0000203"/>
    <s v="PEZ VOLADOR OVAS CRUDO BLANCA 1X10 KG"/>
    <s v="190326"/>
    <s v="1120240030077"/>
    <s v="CA64577"/>
    <s v="CAJ"/>
    <n v="42"/>
    <n v="491.4"/>
    <n v="420"/>
  </r>
  <r>
    <s v="PE00070"/>
    <x v="3"/>
    <x v="3"/>
    <x v="3"/>
    <x v="3"/>
    <m/>
    <s v="DP WORLD CALLAO"/>
    <s v="DW01"/>
    <s v="DEMI PERU S.A.C"/>
    <s v="PT0000203"/>
    <s v="PEZ VOLADOR OVAS CRUDO BLANCA 1X10 KG"/>
    <s v="040525"/>
    <s v="1120230030271"/>
    <s v="CA64623"/>
    <s v="CAJ"/>
    <n v="38"/>
    <n v="444.6"/>
    <n v="380"/>
  </r>
  <r>
    <s v="PE00070"/>
    <x v="3"/>
    <x v="3"/>
    <x v="3"/>
    <x v="3"/>
    <m/>
    <s v="DP WORLD CALLAO"/>
    <s v="DW01"/>
    <s v="DEMI PERU S.A.C"/>
    <s v="PT0000084"/>
    <s v="PEZ VOLADOR OVAS CRUDO AMARILLA 1X10 KG"/>
    <s v="210326"/>
    <s v="1120240030078"/>
    <s v="CA64566"/>
    <s v="CAJ"/>
    <n v="60"/>
    <n v="702"/>
    <n v="600"/>
  </r>
  <r>
    <s v="PE00070"/>
    <x v="3"/>
    <x v="3"/>
    <x v="3"/>
    <x v="3"/>
    <m/>
    <s v="DP WORLD CALLAO"/>
    <s v="DW01"/>
    <s v="DEMI PERU S.A.C"/>
    <s v="PT0000203"/>
    <s v="PEZ VOLADOR OVAS CRUDO BLANCA 1X10 KG"/>
    <s v="040525"/>
    <s v="1120230030271"/>
    <s v="CA77111"/>
    <s v="CAJ"/>
    <n v="5"/>
    <n v="58.5"/>
    <n v="50"/>
  </r>
  <r>
    <s v="PE00070"/>
    <x v="3"/>
    <x v="3"/>
    <x v="3"/>
    <x v="3"/>
    <m/>
    <s v="DP WORLD CALLAO"/>
    <s v="DW01"/>
    <s v="DEMI PERU S.A.C"/>
    <s v="PT0000084"/>
    <s v="PEZ VOLADOR OVAS CRUDO AMARILLA 1X10 KG"/>
    <s v="090625"/>
    <s v="1120230030350"/>
    <s v="CA64489"/>
    <s v="CAJ"/>
    <n v="1"/>
    <n v="11.7"/>
    <n v="10"/>
  </r>
  <r>
    <s v="PE00070"/>
    <x v="3"/>
    <x v="3"/>
    <x v="3"/>
    <x v="3"/>
    <m/>
    <s v="DP WORLD CALLAO"/>
    <s v="DW01"/>
    <s v="DEMI PERU S.A.C"/>
    <s v="PT0000203"/>
    <s v="PEZ VOLADOR OVAS CRUDO BLANCA 1X10 KG"/>
    <s v="260525"/>
    <s v="1120230030246"/>
    <s v="CA64630"/>
    <s v="CAJ"/>
    <n v="0"/>
    <n v="0"/>
    <n v="0"/>
  </r>
  <r>
    <s v="PE00070"/>
    <x v="3"/>
    <x v="3"/>
    <x v="3"/>
    <x v="3"/>
    <m/>
    <s v="DP WORLD CALLAO"/>
    <s v="DW01"/>
    <s v="DEMI PERU S.A.C"/>
    <s v="PT0000084"/>
    <s v="PEZ VOLADOR OVAS CRUDO AMARILLA 1X10 KG"/>
    <s v="130326"/>
    <s v="1120240030070"/>
    <s v="CA65855"/>
    <s v="CAJ"/>
    <n v="97"/>
    <n v="1134.9000000000001"/>
    <n v="970"/>
  </r>
  <r>
    <s v="PE00070"/>
    <x v="3"/>
    <x v="3"/>
    <x v="3"/>
    <x v="3"/>
    <m/>
    <s v="DP WORLD CALLAO"/>
    <s v="DW01"/>
    <s v="DEMI PERU S.A.C"/>
    <s v="PT0000084"/>
    <s v="PEZ VOLADOR OVAS CRUDO AMARILLA 1X10 KG"/>
    <s v="210326"/>
    <s v="1120240030078"/>
    <s v="CA64575"/>
    <s v="CAJ"/>
    <n v="97"/>
    <n v="1134.9000000000001"/>
    <n v="970"/>
  </r>
  <r>
    <s v="PE00070"/>
    <x v="3"/>
    <x v="3"/>
    <x v="3"/>
    <x v="3"/>
    <m/>
    <s v="DP WORLD CALLAO"/>
    <s v="DW01"/>
    <s v="DEMI PERU S.A.C"/>
    <s v="PT0000203"/>
    <s v="PEZ VOLADOR OVAS CRUDO BLANCA 1X10 KG"/>
    <s v="190326"/>
    <s v="1120240030075"/>
    <s v="CA64329"/>
    <s v="CAJ"/>
    <n v="49"/>
    <n v="573.29999999999995"/>
    <n v="490"/>
  </r>
  <r>
    <s v="PE00070"/>
    <x v="3"/>
    <x v="3"/>
    <x v="3"/>
    <x v="3"/>
    <m/>
    <s v="DP WORLD CALLAO"/>
    <s v="DW01"/>
    <s v="DEMI PERU S.A.C"/>
    <s v="PT0000203"/>
    <s v="PEZ VOLADOR OVAS CRUDO BLANCA 1X10 KG"/>
    <s v="190326"/>
    <s v="1120240030077"/>
    <s v="CA64329"/>
    <s v="CAJ"/>
    <n v="47"/>
    <n v="549.9"/>
    <n v="470"/>
  </r>
  <r>
    <s v="PE00070"/>
    <x v="3"/>
    <x v="3"/>
    <x v="3"/>
    <x v="3"/>
    <m/>
    <s v="DP WORLD CALLAO"/>
    <s v="DW01"/>
    <s v="DEMI PERU S.A.C"/>
    <s v="PT0000203"/>
    <s v="PEZ VOLADOR OVAS CRUDO BLANCA 1X10 KG"/>
    <s v="190326"/>
    <s v="1120240030075"/>
    <s v="CA64330"/>
    <s v="CAJ"/>
    <n v="70"/>
    <n v="819"/>
    <n v="700"/>
  </r>
  <r>
    <s v="PE00070"/>
    <x v="3"/>
    <x v="3"/>
    <x v="3"/>
    <x v="3"/>
    <m/>
    <s v="DP WORLD CALLAO"/>
    <s v="DW01"/>
    <s v="DEMI PERU S.A.C"/>
    <s v="PT0000084"/>
    <s v="PEZ VOLADOR OVAS CRUDO AMARILLA 1X10 KG"/>
    <s v="290825"/>
    <s v="1120230030439"/>
    <s v="CA66102"/>
    <s v="CAJ"/>
    <n v="4"/>
    <n v="46.8"/>
    <n v="40"/>
  </r>
  <r>
    <s v="PE00070"/>
    <x v="4"/>
    <x v="4"/>
    <x v="4"/>
    <x v="4"/>
    <m/>
    <s v="PLANTA OCEANO"/>
    <s v="PO01"/>
    <s v="TRANSPORTES CHAVEZ"/>
    <s v="VARIOS"/>
    <s v="MUESTRAS VARIOS"/>
    <s v="040624"/>
    <s v="VARIOS"/>
    <s v="CA66204"/>
    <s v="COS"/>
    <n v="52"/>
    <n v="1066"/>
    <n v="1059.76"/>
  </r>
  <r>
    <s v="PE00070"/>
    <x v="4"/>
    <x v="4"/>
    <x v="4"/>
    <x v="4"/>
    <m/>
    <s v="PLANTA OCEANO"/>
    <s v="PO01"/>
    <s v="TRANSPORTES CHAVEZ"/>
    <s v="VARIOS"/>
    <s v="MUESTRAS VARIOS"/>
    <s v="250424"/>
    <s v="VARIOS"/>
    <s v="CA66206"/>
    <s v="COS"/>
    <n v="12"/>
    <n v="246"/>
    <n v="244.56"/>
  </r>
  <r>
    <s v="PE00070"/>
    <x v="4"/>
    <x v="4"/>
    <x v="4"/>
    <x v="4"/>
    <m/>
    <s v="PLANTA OCEANO"/>
    <s v="PO01"/>
    <s v="TRANSPORTES CHAVEZ"/>
    <s v="VARIOS"/>
    <s v="MUESTRAS VARIOS"/>
    <s v="190624"/>
    <s v="VARIOS"/>
    <s v="CA66211"/>
    <s v="COS"/>
    <n v="43"/>
    <n v="881.5"/>
    <n v="876.34"/>
  </r>
  <r>
    <s v="PE00070"/>
    <x v="4"/>
    <x v="4"/>
    <x v="4"/>
    <x v="4"/>
    <m/>
    <s v="PLANTA OCEANO"/>
    <s v="PO01"/>
    <s v="TRANSPORTES CHAVEZ"/>
    <s v="VARIOS"/>
    <s v="MUESTRAS VARIOS"/>
    <s v="150624"/>
    <s v="VARIOS"/>
    <s v="CA66212"/>
    <s v="COS"/>
    <n v="56"/>
    <n v="1148"/>
    <n v="1141.28"/>
  </r>
  <r>
    <s v="PE00070"/>
    <x v="4"/>
    <x v="4"/>
    <x v="4"/>
    <x v="4"/>
    <m/>
    <s v="PLANTA OCEANO"/>
    <s v="PO01"/>
    <s v="TRANSPORTES CHAVEZ"/>
    <s v="VARIOS"/>
    <s v="MUESTRAS VARIOS"/>
    <s v="210624"/>
    <s v="VARIOS"/>
    <s v="CA66214"/>
    <s v="COS"/>
    <n v="52"/>
    <n v="1066"/>
    <n v="1059.76"/>
  </r>
  <r>
    <s v="PE00070"/>
    <x v="4"/>
    <x v="4"/>
    <x v="4"/>
    <x v="4"/>
    <m/>
    <s v="PLANTA OCEANO"/>
    <s v="PO01"/>
    <s v="TRANSPORTES CHAVEZ"/>
    <s v="PT0001998"/>
    <s v="ANCHOVETA ENT B BLOCK 3X6KG S/GLACE CRUD"/>
    <s v="190324"/>
    <s v="VARIOS"/>
    <s v="CA66213"/>
    <s v="COS"/>
    <n v="62"/>
    <n v="1178"/>
    <n v="1170.56"/>
  </r>
  <r>
    <s v="PE00070"/>
    <x v="4"/>
    <x v="4"/>
    <x v="4"/>
    <x v="4"/>
    <m/>
    <s v="PLANTA OCEANO"/>
    <s v="PO01"/>
    <s v="TRANSPORTES CHAVEZ"/>
    <s v="VARIOS"/>
    <s v="MUESTRAS VARIOS"/>
    <s v="210624"/>
    <s v="VARIOS"/>
    <s v="CA66214"/>
    <s v="COS"/>
    <n v="16"/>
    <n v="328"/>
    <n v="326.08"/>
  </r>
  <r>
    <s v="PE00070"/>
    <x v="4"/>
    <x v="4"/>
    <x v="4"/>
    <x v="4"/>
    <m/>
    <s v="PLANTA OCEANO"/>
    <s v="PO01"/>
    <s v="TRANSPORTES CHAVEZ"/>
    <s v="PT0001031"/>
    <s v="PEZ VOLADOR OVAS CRUDO BLANCA OBS 1X10KG"/>
    <s v="190524"/>
    <s v="1120210330101"/>
    <s v="CA66207"/>
    <s v="CAJ"/>
    <n v="2"/>
    <n v="14"/>
    <n v="13.76"/>
  </r>
  <r>
    <s v="PE00070"/>
    <x v="5"/>
    <x v="5"/>
    <x v="5"/>
    <x v="5"/>
    <m/>
    <s v="PLANTA OCEANO"/>
    <s v="PO01"/>
    <s v="TAXI"/>
    <s v="PT0000084"/>
    <s v="PEZ VOLADOR OVAS CRUDO AMARILLA 1X10 KG"/>
    <s v="250725"/>
    <s v="1120230030395"/>
    <s v="CA65135"/>
    <s v="CAJ"/>
    <n v="1"/>
    <n v="11.7"/>
    <n v="1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n v="958"/>
    <s v="PE00070"/>
    <n v="469642547"/>
    <s v="19-AUG-24"/>
    <s v="Order: 8556"/>
    <s v="EG03-00000713"/>
    <s v="KGS"/>
    <s v="ME1-1"/>
    <x v="0"/>
    <n v="21265"/>
    <x v="0"/>
    <n v="255.18"/>
  </r>
  <r>
    <n v="958"/>
    <s v="PE00070"/>
    <n v="469642552"/>
    <s v="15-AUG-24"/>
    <s v="Order: 8630"/>
    <s v="OCEANO1"/>
    <s v="KGS"/>
    <s v="ME2-P"/>
    <x v="1"/>
    <n v="5928"/>
    <x v="0"/>
    <n v="71.135999999999996"/>
  </r>
  <r>
    <n v="958"/>
    <s v="PE00070"/>
    <n v="469642553"/>
    <s v="23-AUG-24"/>
    <s v="Order: 8843"/>
    <s v="TA36-0000040"/>
    <s v="KGS"/>
    <s v="ME2-P"/>
    <x v="1"/>
    <n v="12"/>
    <x v="0"/>
    <n v="0.14400000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340923-F1DD-45B1-94C9-8831C7BED656}" name="TablaDinámica1" cacheId="148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D10" firstHeaderRow="1" firstDataRow="1" firstDataCol="3"/>
  <pivotFields count="18">
    <pivotField compact="0" outline="0" showAll="0" defaultSubtotal="0"/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compact="0" outline="0" showAll="0" defaultSubtotal="0">
      <items count="6">
        <item x="2"/>
        <item x="3"/>
        <item x="1"/>
        <item x="0"/>
        <item x="5"/>
        <item x="4"/>
      </items>
    </pivotField>
    <pivotField axis="axisRow" compact="0" numFmtId="14" outline="0" showAll="0" defaultSubtotal="0">
      <items count="6">
        <item x="0"/>
        <item x="1"/>
        <item x="2"/>
        <item x="4"/>
        <item x="3"/>
        <item x="5"/>
      </items>
    </pivotField>
    <pivotField axis="axisRow" compact="0" outline="0" showAll="0" defaultSubtotal="0">
      <items count="6">
        <item x="3"/>
        <item x="2"/>
        <item x="4"/>
        <item x="1"/>
        <item x="0"/>
        <item x="5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</pivotFields>
  <rowFields count="3">
    <field x="3"/>
    <field x="1"/>
    <field x="4"/>
  </rowFields>
  <rowItems count="7">
    <i>
      <x/>
      <x/>
      <x v="4"/>
    </i>
    <i>
      <x v="1"/>
      <x v="1"/>
      <x v="3"/>
    </i>
    <i>
      <x v="2"/>
      <x v="2"/>
      <x v="1"/>
    </i>
    <i>
      <x v="3"/>
      <x v="4"/>
      <x v="2"/>
    </i>
    <i>
      <x v="4"/>
      <x v="3"/>
      <x/>
    </i>
    <i>
      <x v="5"/>
      <x v="5"/>
      <x v="5"/>
    </i>
    <i t="grand">
      <x/>
    </i>
  </rowItems>
  <colItems count="1">
    <i/>
  </colItems>
  <dataFields count="1">
    <dataField name="Suma de Peso Bruto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9F9996-577F-4D01-BF46-DBC96F1FE13A}" name="TablaDinámica2" cacheId="149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7:D10" firstHeaderRow="0" firstDataRow="1" firstDataCol="2"/>
  <pivotFields count="12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dataField="1" compact="0" numFmtId="43" outline="0" showAll="0" defaultSubtotal="0"/>
    <pivotField axis="axisRow" compact="0" numFmtId="165" outline="0" showAll="0" defaultSubtotal="0">
      <items count="1">
        <item x="0"/>
      </items>
    </pivotField>
    <pivotField dataField="1" compact="0" numFmtId="164" outline="0" showAll="0" defaultSubtotal="0"/>
  </pivotFields>
  <rowFields count="2">
    <field x="8"/>
    <field x="10"/>
  </rowFields>
  <rowItems count="3">
    <i>
      <x/>
      <x/>
    </i>
    <i>
      <x v="1"/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idad" fld="9" baseField="0" baseItem="0" numFmtId="43"/>
    <dataField name="Suma de Cantidad Total " fld="11" baseField="0" baseItem="0" numFmtId="164"/>
  </dataFields>
  <formats count="5">
    <format dxfId="0">
      <pivotArea field="8" type="button" dataOnly="0" labelOnly="1" outline="0" axis="axisRow" fieldPosition="0"/>
    </format>
    <format dxfId="1">
      <pivotArea field="10" type="button" dataOnly="0" labelOnly="1" outline="0" axis="axisRow" fieldPosition="1"/>
    </format>
    <format dxfId="2">
      <pivotArea outline="0" fieldPosition="0">
        <references count="1">
          <reference field="4294967294" count="1" selected="0">
            <x v="0"/>
          </reference>
        </references>
      </pivotArea>
    </format>
    <format dxfId="3">
      <pivotArea outline="0" fieldPosition="0">
        <references count="1">
          <reference field="4294967294" count="1" selected="0">
            <x v="1"/>
          </reference>
        </references>
      </pivotArea>
    </format>
    <format dxfId="4">
      <pivotArea field="8" grandRow="1" outline="0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showGridLines="0" topLeftCell="A45" workbookViewId="0">
      <selection activeCell="D53" sqref="D53"/>
    </sheetView>
  </sheetViews>
  <sheetFormatPr defaultColWidth="11.42578125" defaultRowHeight="14.45"/>
  <cols>
    <col min="1" max="17" width="13.7109375" customWidth="1"/>
    <col min="18" max="18" width="0.28515625" customWidth="1"/>
    <col min="19" max="19" width="12.7109375" customWidth="1"/>
    <col min="20" max="20" width="0.7109375" customWidth="1"/>
    <col min="21" max="21" width="2.42578125" customWidth="1"/>
  </cols>
  <sheetData>
    <row r="1" spans="1:20" ht="26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9" t="s">
        <v>17</v>
      </c>
      <c r="S1" s="17"/>
      <c r="T1" s="18"/>
    </row>
    <row r="2" spans="1:20" ht="52.9">
      <c r="A2" s="2" t="s">
        <v>18</v>
      </c>
      <c r="B2" s="2">
        <v>8210</v>
      </c>
      <c r="C2" s="2" t="s">
        <v>19</v>
      </c>
      <c r="D2" s="3">
        <v>45499</v>
      </c>
      <c r="E2" s="2" t="s">
        <v>19</v>
      </c>
      <c r="F2" s="2"/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  <c r="O2" s="2" t="s">
        <v>28</v>
      </c>
      <c r="P2" s="2">
        <v>1</v>
      </c>
      <c r="Q2" s="2">
        <v>27</v>
      </c>
      <c r="R2" s="16">
        <v>26</v>
      </c>
      <c r="S2" s="17"/>
      <c r="T2" s="18"/>
    </row>
    <row r="3" spans="1:20" ht="52.9">
      <c r="A3" s="2" t="s">
        <v>18</v>
      </c>
      <c r="B3" s="2">
        <v>8387</v>
      </c>
      <c r="C3" s="2" t="s">
        <v>29</v>
      </c>
      <c r="D3" s="3">
        <v>45507</v>
      </c>
      <c r="E3" s="2" t="s">
        <v>29</v>
      </c>
      <c r="F3" s="2"/>
      <c r="G3" s="2" t="s">
        <v>30</v>
      </c>
      <c r="H3" s="2" t="s">
        <v>31</v>
      </c>
      <c r="I3" s="2" t="s">
        <v>32</v>
      </c>
      <c r="J3" s="2" t="s">
        <v>33</v>
      </c>
      <c r="K3" s="2" t="s">
        <v>34</v>
      </c>
      <c r="L3" s="2" t="s">
        <v>35</v>
      </c>
      <c r="M3" s="2" t="s">
        <v>36</v>
      </c>
      <c r="N3" s="2" t="s">
        <v>37</v>
      </c>
      <c r="O3" s="2" t="s">
        <v>28</v>
      </c>
      <c r="P3" s="2">
        <v>1</v>
      </c>
      <c r="Q3" s="2">
        <v>11.7</v>
      </c>
      <c r="R3" s="16">
        <v>10</v>
      </c>
      <c r="S3" s="17"/>
      <c r="T3" s="18"/>
    </row>
    <row r="4" spans="1:20" ht="26.45">
      <c r="A4" s="2" t="s">
        <v>18</v>
      </c>
      <c r="B4" s="2">
        <v>8532</v>
      </c>
      <c r="C4" s="2" t="s">
        <v>38</v>
      </c>
      <c r="D4" s="3">
        <v>45513</v>
      </c>
      <c r="E4" s="2" t="s">
        <v>38</v>
      </c>
      <c r="F4" s="2"/>
      <c r="G4" s="2" t="s">
        <v>20</v>
      </c>
      <c r="H4" s="2" t="s">
        <v>21</v>
      </c>
      <c r="I4" s="2" t="s">
        <v>39</v>
      </c>
      <c r="J4" s="2" t="s">
        <v>40</v>
      </c>
      <c r="K4" s="2" t="s">
        <v>41</v>
      </c>
      <c r="L4" s="2" t="s">
        <v>42</v>
      </c>
      <c r="M4" s="2" t="s">
        <v>43</v>
      </c>
      <c r="N4" s="2" t="s">
        <v>44</v>
      </c>
      <c r="O4" s="2" t="s">
        <v>45</v>
      </c>
      <c r="P4" s="2">
        <v>1</v>
      </c>
      <c r="Q4" s="2">
        <v>20.5</v>
      </c>
      <c r="R4" s="16">
        <v>20.38</v>
      </c>
      <c r="S4" s="17"/>
      <c r="T4" s="18"/>
    </row>
    <row r="5" spans="1:20" ht="26.45">
      <c r="A5" s="2" t="s">
        <v>18</v>
      </c>
      <c r="B5" s="2">
        <v>8532</v>
      </c>
      <c r="C5" s="2" t="s">
        <v>38</v>
      </c>
      <c r="D5" s="3">
        <v>45513</v>
      </c>
      <c r="E5" s="2" t="s">
        <v>38</v>
      </c>
      <c r="F5" s="2"/>
      <c r="G5" s="2" t="s">
        <v>20</v>
      </c>
      <c r="H5" s="2" t="s">
        <v>21</v>
      </c>
      <c r="I5" s="2" t="s">
        <v>39</v>
      </c>
      <c r="J5" s="2" t="s">
        <v>40</v>
      </c>
      <c r="K5" s="2" t="s">
        <v>41</v>
      </c>
      <c r="L5" s="2" t="s">
        <v>46</v>
      </c>
      <c r="M5" s="2" t="s">
        <v>47</v>
      </c>
      <c r="N5" s="2" t="s">
        <v>48</v>
      </c>
      <c r="O5" s="2" t="s">
        <v>45</v>
      </c>
      <c r="P5" s="2">
        <v>1</v>
      </c>
      <c r="Q5" s="2">
        <v>20.5</v>
      </c>
      <c r="R5" s="16">
        <v>20.38</v>
      </c>
      <c r="S5" s="17"/>
      <c r="T5" s="18"/>
    </row>
    <row r="6" spans="1:20" ht="52.9">
      <c r="A6" s="2" t="s">
        <v>18</v>
      </c>
      <c r="B6" s="2">
        <v>8556</v>
      </c>
      <c r="C6" s="2" t="s">
        <v>49</v>
      </c>
      <c r="D6" s="3">
        <v>45523</v>
      </c>
      <c r="E6" s="2" t="s">
        <v>50</v>
      </c>
      <c r="F6" s="2"/>
      <c r="G6" s="2" t="s">
        <v>30</v>
      </c>
      <c r="H6" s="2" t="s">
        <v>31</v>
      </c>
      <c r="I6" s="2" t="s">
        <v>51</v>
      </c>
      <c r="J6" s="2" t="s">
        <v>52</v>
      </c>
      <c r="K6" s="2" t="s">
        <v>53</v>
      </c>
      <c r="L6" s="2" t="s">
        <v>54</v>
      </c>
      <c r="M6" s="2" t="s">
        <v>55</v>
      </c>
      <c r="N6" s="2" t="s">
        <v>56</v>
      </c>
      <c r="O6" s="2" t="s">
        <v>28</v>
      </c>
      <c r="P6" s="2">
        <v>7</v>
      </c>
      <c r="Q6" s="2">
        <v>81.900000000000006</v>
      </c>
      <c r="R6" s="16">
        <v>70</v>
      </c>
      <c r="S6" s="17"/>
      <c r="T6" s="18"/>
    </row>
    <row r="7" spans="1:20" ht="52.9">
      <c r="A7" s="2" t="s">
        <v>18</v>
      </c>
      <c r="B7" s="2">
        <v>8556</v>
      </c>
      <c r="C7" s="2" t="s">
        <v>49</v>
      </c>
      <c r="D7" s="3">
        <v>45523</v>
      </c>
      <c r="E7" s="2" t="s">
        <v>50</v>
      </c>
      <c r="F7" s="2"/>
      <c r="G7" s="2" t="s">
        <v>30</v>
      </c>
      <c r="H7" s="2" t="s">
        <v>31</v>
      </c>
      <c r="I7" s="2" t="s">
        <v>51</v>
      </c>
      <c r="J7" s="2" t="s">
        <v>52</v>
      </c>
      <c r="K7" s="2" t="s">
        <v>53</v>
      </c>
      <c r="L7" s="2" t="s">
        <v>57</v>
      </c>
      <c r="M7" s="2" t="s">
        <v>58</v>
      </c>
      <c r="N7" s="2" t="s">
        <v>59</v>
      </c>
      <c r="O7" s="2" t="s">
        <v>28</v>
      </c>
      <c r="P7" s="2">
        <v>20</v>
      </c>
      <c r="Q7" s="2">
        <v>234</v>
      </c>
      <c r="R7" s="16">
        <v>200</v>
      </c>
      <c r="S7" s="17"/>
      <c r="T7" s="18"/>
    </row>
    <row r="8" spans="1:20" ht="52.9">
      <c r="A8" s="2" t="s">
        <v>18</v>
      </c>
      <c r="B8" s="2">
        <v>8556</v>
      </c>
      <c r="C8" s="2" t="s">
        <v>49</v>
      </c>
      <c r="D8" s="3">
        <v>45523</v>
      </c>
      <c r="E8" s="2" t="s">
        <v>50</v>
      </c>
      <c r="F8" s="2"/>
      <c r="G8" s="2" t="s">
        <v>30</v>
      </c>
      <c r="H8" s="2" t="s">
        <v>31</v>
      </c>
      <c r="I8" s="2" t="s">
        <v>51</v>
      </c>
      <c r="J8" s="2" t="s">
        <v>52</v>
      </c>
      <c r="K8" s="2" t="s">
        <v>53</v>
      </c>
      <c r="L8" s="2" t="s">
        <v>60</v>
      </c>
      <c r="M8" s="2" t="s">
        <v>61</v>
      </c>
      <c r="N8" s="2" t="s">
        <v>59</v>
      </c>
      <c r="O8" s="2" t="s">
        <v>28</v>
      </c>
      <c r="P8" s="2">
        <v>0</v>
      </c>
      <c r="Q8" s="2">
        <v>0</v>
      </c>
      <c r="R8" s="16">
        <v>0</v>
      </c>
      <c r="S8" s="17"/>
      <c r="T8" s="18"/>
    </row>
    <row r="9" spans="1:20" ht="52.9">
      <c r="A9" s="2" t="s">
        <v>18</v>
      </c>
      <c r="B9" s="2">
        <v>8556</v>
      </c>
      <c r="C9" s="2" t="s">
        <v>49</v>
      </c>
      <c r="D9" s="3">
        <v>45523</v>
      </c>
      <c r="E9" s="2" t="s">
        <v>50</v>
      </c>
      <c r="F9" s="2"/>
      <c r="G9" s="2" t="s">
        <v>30</v>
      </c>
      <c r="H9" s="2" t="s">
        <v>31</v>
      </c>
      <c r="I9" s="2" t="s">
        <v>51</v>
      </c>
      <c r="J9" s="2" t="s">
        <v>33</v>
      </c>
      <c r="K9" s="2" t="s">
        <v>34</v>
      </c>
      <c r="L9" s="2" t="s">
        <v>62</v>
      </c>
      <c r="M9" s="2" t="s">
        <v>63</v>
      </c>
      <c r="N9" s="2" t="s">
        <v>64</v>
      </c>
      <c r="O9" s="2" t="s">
        <v>28</v>
      </c>
      <c r="P9" s="2">
        <v>98</v>
      </c>
      <c r="Q9" s="2">
        <v>1146.5999999999999</v>
      </c>
      <c r="R9" s="16">
        <v>980</v>
      </c>
      <c r="S9" s="17"/>
      <c r="T9" s="18"/>
    </row>
    <row r="10" spans="1:20" ht="52.9">
      <c r="A10" s="2" t="s">
        <v>18</v>
      </c>
      <c r="B10" s="2">
        <v>8556</v>
      </c>
      <c r="C10" s="2" t="s">
        <v>49</v>
      </c>
      <c r="D10" s="3">
        <v>45523</v>
      </c>
      <c r="E10" s="2" t="s">
        <v>50</v>
      </c>
      <c r="F10" s="2"/>
      <c r="G10" s="2" t="s">
        <v>30</v>
      </c>
      <c r="H10" s="2" t="s">
        <v>31</v>
      </c>
      <c r="I10" s="2" t="s">
        <v>51</v>
      </c>
      <c r="J10" s="2" t="s">
        <v>52</v>
      </c>
      <c r="K10" s="2" t="s">
        <v>53</v>
      </c>
      <c r="L10" s="2" t="s">
        <v>65</v>
      </c>
      <c r="M10" s="2" t="s">
        <v>66</v>
      </c>
      <c r="N10" s="2" t="s">
        <v>67</v>
      </c>
      <c r="O10" s="2" t="s">
        <v>28</v>
      </c>
      <c r="P10" s="2">
        <v>78</v>
      </c>
      <c r="Q10" s="2">
        <v>912.6</v>
      </c>
      <c r="R10" s="16">
        <v>780</v>
      </c>
      <c r="S10" s="17"/>
      <c r="T10" s="18"/>
    </row>
    <row r="11" spans="1:20" ht="52.9">
      <c r="A11" s="2" t="s">
        <v>18</v>
      </c>
      <c r="B11" s="2">
        <v>8556</v>
      </c>
      <c r="C11" s="2" t="s">
        <v>49</v>
      </c>
      <c r="D11" s="3">
        <v>45523</v>
      </c>
      <c r="E11" s="2" t="s">
        <v>50</v>
      </c>
      <c r="F11" s="2"/>
      <c r="G11" s="2" t="s">
        <v>30</v>
      </c>
      <c r="H11" s="2" t="s">
        <v>31</v>
      </c>
      <c r="I11" s="2" t="s">
        <v>51</v>
      </c>
      <c r="J11" s="2" t="s">
        <v>52</v>
      </c>
      <c r="K11" s="2" t="s">
        <v>53</v>
      </c>
      <c r="L11" s="2" t="s">
        <v>62</v>
      </c>
      <c r="M11" s="2" t="s">
        <v>63</v>
      </c>
      <c r="N11" s="2" t="s">
        <v>68</v>
      </c>
      <c r="O11" s="2" t="s">
        <v>28</v>
      </c>
      <c r="P11" s="2">
        <v>96</v>
      </c>
      <c r="Q11" s="2">
        <v>1123.2</v>
      </c>
      <c r="R11" s="16">
        <v>960</v>
      </c>
      <c r="S11" s="17"/>
      <c r="T11" s="18"/>
    </row>
    <row r="12" spans="1:20" ht="52.9">
      <c r="A12" s="2" t="s">
        <v>18</v>
      </c>
      <c r="B12" s="2">
        <v>8556</v>
      </c>
      <c r="C12" s="2" t="s">
        <v>49</v>
      </c>
      <c r="D12" s="3">
        <v>45523</v>
      </c>
      <c r="E12" s="2" t="s">
        <v>50</v>
      </c>
      <c r="F12" s="2"/>
      <c r="G12" s="2" t="s">
        <v>30</v>
      </c>
      <c r="H12" s="2" t="s">
        <v>31</v>
      </c>
      <c r="I12" s="2" t="s">
        <v>51</v>
      </c>
      <c r="J12" s="2" t="s">
        <v>33</v>
      </c>
      <c r="K12" s="2" t="s">
        <v>34</v>
      </c>
      <c r="L12" s="2" t="s">
        <v>69</v>
      </c>
      <c r="M12" s="2" t="s">
        <v>70</v>
      </c>
      <c r="N12" s="2" t="s">
        <v>71</v>
      </c>
      <c r="O12" s="2" t="s">
        <v>28</v>
      </c>
      <c r="P12" s="2">
        <v>91</v>
      </c>
      <c r="Q12" s="2">
        <v>1064.7</v>
      </c>
      <c r="R12" s="16">
        <v>910</v>
      </c>
      <c r="S12" s="17"/>
      <c r="T12" s="18"/>
    </row>
    <row r="13" spans="1:20" ht="52.9">
      <c r="A13" s="2" t="s">
        <v>18</v>
      </c>
      <c r="B13" s="2">
        <v>8556</v>
      </c>
      <c r="C13" s="2" t="s">
        <v>49</v>
      </c>
      <c r="D13" s="3">
        <v>45523</v>
      </c>
      <c r="E13" s="2" t="s">
        <v>50</v>
      </c>
      <c r="F13" s="2"/>
      <c r="G13" s="2" t="s">
        <v>30</v>
      </c>
      <c r="H13" s="2" t="s">
        <v>31</v>
      </c>
      <c r="I13" s="2" t="s">
        <v>51</v>
      </c>
      <c r="J13" s="2" t="s">
        <v>33</v>
      </c>
      <c r="K13" s="2" t="s">
        <v>34</v>
      </c>
      <c r="L13" s="2" t="s">
        <v>69</v>
      </c>
      <c r="M13" s="2" t="s">
        <v>72</v>
      </c>
      <c r="N13" s="2" t="s">
        <v>73</v>
      </c>
      <c r="O13" s="2" t="s">
        <v>28</v>
      </c>
      <c r="P13" s="2">
        <v>91</v>
      </c>
      <c r="Q13" s="2">
        <v>1064.7</v>
      </c>
      <c r="R13" s="16">
        <v>910</v>
      </c>
      <c r="S13" s="17"/>
      <c r="T13" s="18"/>
    </row>
    <row r="14" spans="1:20" ht="52.9">
      <c r="A14" s="2" t="s">
        <v>18</v>
      </c>
      <c r="B14" s="2">
        <v>8556</v>
      </c>
      <c r="C14" s="2" t="s">
        <v>49</v>
      </c>
      <c r="D14" s="3">
        <v>45523</v>
      </c>
      <c r="E14" s="2" t="s">
        <v>50</v>
      </c>
      <c r="F14" s="2"/>
      <c r="G14" s="2" t="s">
        <v>30</v>
      </c>
      <c r="H14" s="2" t="s">
        <v>31</v>
      </c>
      <c r="I14" s="2" t="s">
        <v>51</v>
      </c>
      <c r="J14" s="2" t="s">
        <v>33</v>
      </c>
      <c r="K14" s="2" t="s">
        <v>34</v>
      </c>
      <c r="L14" s="2" t="s">
        <v>74</v>
      </c>
      <c r="M14" s="2" t="s">
        <v>75</v>
      </c>
      <c r="N14" s="2" t="s">
        <v>76</v>
      </c>
      <c r="O14" s="2" t="s">
        <v>28</v>
      </c>
      <c r="P14" s="2">
        <v>6</v>
      </c>
      <c r="Q14" s="2">
        <v>70.2</v>
      </c>
      <c r="R14" s="16">
        <v>60</v>
      </c>
      <c r="S14" s="17"/>
      <c r="T14" s="18"/>
    </row>
    <row r="15" spans="1:20" ht="52.9">
      <c r="A15" s="2" t="s">
        <v>18</v>
      </c>
      <c r="B15" s="2">
        <v>8556</v>
      </c>
      <c r="C15" s="2" t="s">
        <v>49</v>
      </c>
      <c r="D15" s="3">
        <v>45523</v>
      </c>
      <c r="E15" s="2" t="s">
        <v>50</v>
      </c>
      <c r="F15" s="2"/>
      <c r="G15" s="2" t="s">
        <v>30</v>
      </c>
      <c r="H15" s="2" t="s">
        <v>31</v>
      </c>
      <c r="I15" s="2" t="s">
        <v>51</v>
      </c>
      <c r="J15" s="2" t="s">
        <v>33</v>
      </c>
      <c r="K15" s="2" t="s">
        <v>34</v>
      </c>
      <c r="L15" s="2" t="s">
        <v>77</v>
      </c>
      <c r="M15" s="2" t="s">
        <v>78</v>
      </c>
      <c r="N15" s="2" t="s">
        <v>79</v>
      </c>
      <c r="O15" s="2" t="s">
        <v>28</v>
      </c>
      <c r="P15" s="2">
        <v>9</v>
      </c>
      <c r="Q15" s="2">
        <v>105.3</v>
      </c>
      <c r="R15" s="16">
        <v>90</v>
      </c>
      <c r="S15" s="17"/>
      <c r="T15" s="18"/>
    </row>
    <row r="16" spans="1:20" ht="52.9">
      <c r="A16" s="2" t="s">
        <v>18</v>
      </c>
      <c r="B16" s="2">
        <v>8556</v>
      </c>
      <c r="C16" s="2" t="s">
        <v>49</v>
      </c>
      <c r="D16" s="3">
        <v>45523</v>
      </c>
      <c r="E16" s="2" t="s">
        <v>50</v>
      </c>
      <c r="F16" s="2"/>
      <c r="G16" s="2" t="s">
        <v>30</v>
      </c>
      <c r="H16" s="2" t="s">
        <v>31</v>
      </c>
      <c r="I16" s="2" t="s">
        <v>51</v>
      </c>
      <c r="J16" s="2" t="s">
        <v>52</v>
      </c>
      <c r="K16" s="2" t="s">
        <v>53</v>
      </c>
      <c r="L16" s="2" t="s">
        <v>65</v>
      </c>
      <c r="M16" s="2" t="s">
        <v>80</v>
      </c>
      <c r="N16" s="2" t="s">
        <v>81</v>
      </c>
      <c r="O16" s="2" t="s">
        <v>28</v>
      </c>
      <c r="P16" s="2">
        <v>72</v>
      </c>
      <c r="Q16" s="2">
        <v>842.4</v>
      </c>
      <c r="R16" s="16">
        <v>720</v>
      </c>
      <c r="S16" s="17"/>
      <c r="T16" s="18"/>
    </row>
    <row r="17" spans="1:20" ht="52.9">
      <c r="A17" s="2" t="s">
        <v>18</v>
      </c>
      <c r="B17" s="2">
        <v>8556</v>
      </c>
      <c r="C17" s="2" t="s">
        <v>49</v>
      </c>
      <c r="D17" s="3">
        <v>45523</v>
      </c>
      <c r="E17" s="2" t="s">
        <v>50</v>
      </c>
      <c r="F17" s="2"/>
      <c r="G17" s="2" t="s">
        <v>30</v>
      </c>
      <c r="H17" s="2" t="s">
        <v>31</v>
      </c>
      <c r="I17" s="2" t="s">
        <v>51</v>
      </c>
      <c r="J17" s="2" t="s">
        <v>33</v>
      </c>
      <c r="K17" s="2" t="s">
        <v>34</v>
      </c>
      <c r="L17" s="2" t="s">
        <v>62</v>
      </c>
      <c r="M17" s="2" t="s">
        <v>63</v>
      </c>
      <c r="N17" s="2" t="s">
        <v>82</v>
      </c>
      <c r="O17" s="2" t="s">
        <v>28</v>
      </c>
      <c r="P17" s="2">
        <v>98</v>
      </c>
      <c r="Q17" s="2">
        <v>1146.5999999999999</v>
      </c>
      <c r="R17" s="16">
        <v>980</v>
      </c>
      <c r="S17" s="17"/>
      <c r="T17" s="18"/>
    </row>
    <row r="18" spans="1:20" ht="52.9">
      <c r="A18" s="2" t="s">
        <v>18</v>
      </c>
      <c r="B18" s="2">
        <v>8556</v>
      </c>
      <c r="C18" s="2" t="s">
        <v>49</v>
      </c>
      <c r="D18" s="3">
        <v>45523</v>
      </c>
      <c r="E18" s="2" t="s">
        <v>50</v>
      </c>
      <c r="F18" s="2"/>
      <c r="G18" s="2" t="s">
        <v>30</v>
      </c>
      <c r="H18" s="2" t="s">
        <v>31</v>
      </c>
      <c r="I18" s="2" t="s">
        <v>51</v>
      </c>
      <c r="J18" s="2" t="s">
        <v>33</v>
      </c>
      <c r="K18" s="2" t="s">
        <v>34</v>
      </c>
      <c r="L18" s="2" t="s">
        <v>69</v>
      </c>
      <c r="M18" s="2" t="s">
        <v>72</v>
      </c>
      <c r="N18" s="2" t="s">
        <v>83</v>
      </c>
      <c r="O18" s="2" t="s">
        <v>28</v>
      </c>
      <c r="P18" s="2">
        <v>58</v>
      </c>
      <c r="Q18" s="2">
        <v>678.6</v>
      </c>
      <c r="R18" s="16">
        <v>580</v>
      </c>
      <c r="S18" s="17"/>
      <c r="T18" s="18"/>
    </row>
    <row r="19" spans="1:20" ht="52.9">
      <c r="A19" s="2" t="s">
        <v>18</v>
      </c>
      <c r="B19" s="2">
        <v>8556</v>
      </c>
      <c r="C19" s="2" t="s">
        <v>49</v>
      </c>
      <c r="D19" s="3">
        <v>45523</v>
      </c>
      <c r="E19" s="2" t="s">
        <v>50</v>
      </c>
      <c r="F19" s="2"/>
      <c r="G19" s="2" t="s">
        <v>30</v>
      </c>
      <c r="H19" s="2" t="s">
        <v>31</v>
      </c>
      <c r="I19" s="2" t="s">
        <v>51</v>
      </c>
      <c r="J19" s="2" t="s">
        <v>33</v>
      </c>
      <c r="K19" s="2" t="s">
        <v>34</v>
      </c>
      <c r="L19" s="2" t="s">
        <v>62</v>
      </c>
      <c r="M19" s="2" t="s">
        <v>63</v>
      </c>
      <c r="N19" s="2" t="s">
        <v>84</v>
      </c>
      <c r="O19" s="2" t="s">
        <v>28</v>
      </c>
      <c r="P19" s="2">
        <v>71</v>
      </c>
      <c r="Q19" s="2">
        <v>830.7</v>
      </c>
      <c r="R19" s="16">
        <v>710</v>
      </c>
      <c r="S19" s="17"/>
      <c r="T19" s="18"/>
    </row>
    <row r="20" spans="1:20" ht="52.9">
      <c r="A20" s="2" t="s">
        <v>18</v>
      </c>
      <c r="B20" s="2">
        <v>8556</v>
      </c>
      <c r="C20" s="2" t="s">
        <v>49</v>
      </c>
      <c r="D20" s="3">
        <v>45523</v>
      </c>
      <c r="E20" s="2" t="s">
        <v>50</v>
      </c>
      <c r="F20" s="2"/>
      <c r="G20" s="2" t="s">
        <v>30</v>
      </c>
      <c r="H20" s="2" t="s">
        <v>31</v>
      </c>
      <c r="I20" s="2" t="s">
        <v>51</v>
      </c>
      <c r="J20" s="2" t="s">
        <v>33</v>
      </c>
      <c r="K20" s="2" t="s">
        <v>34</v>
      </c>
      <c r="L20" s="2" t="s">
        <v>65</v>
      </c>
      <c r="M20" s="2" t="s">
        <v>66</v>
      </c>
      <c r="N20" s="2" t="s">
        <v>85</v>
      </c>
      <c r="O20" s="2" t="s">
        <v>28</v>
      </c>
      <c r="P20" s="2">
        <v>96</v>
      </c>
      <c r="Q20" s="2">
        <v>1123.2</v>
      </c>
      <c r="R20" s="16">
        <v>960</v>
      </c>
      <c r="S20" s="17"/>
      <c r="T20" s="18"/>
    </row>
    <row r="21" spans="1:20" ht="52.9">
      <c r="A21" s="2" t="s">
        <v>18</v>
      </c>
      <c r="B21" s="2">
        <v>8556</v>
      </c>
      <c r="C21" s="2" t="s">
        <v>49</v>
      </c>
      <c r="D21" s="3">
        <v>45523</v>
      </c>
      <c r="E21" s="2" t="s">
        <v>50</v>
      </c>
      <c r="F21" s="2"/>
      <c r="G21" s="2" t="s">
        <v>30</v>
      </c>
      <c r="H21" s="2" t="s">
        <v>31</v>
      </c>
      <c r="I21" s="2" t="s">
        <v>51</v>
      </c>
      <c r="J21" s="2" t="s">
        <v>33</v>
      </c>
      <c r="K21" s="2" t="s">
        <v>34</v>
      </c>
      <c r="L21" s="2" t="s">
        <v>62</v>
      </c>
      <c r="M21" s="2" t="s">
        <v>63</v>
      </c>
      <c r="N21" s="2" t="s">
        <v>86</v>
      </c>
      <c r="O21" s="2" t="s">
        <v>28</v>
      </c>
      <c r="P21" s="2">
        <v>73</v>
      </c>
      <c r="Q21" s="2">
        <v>854.1</v>
      </c>
      <c r="R21" s="16">
        <v>730</v>
      </c>
      <c r="S21" s="17"/>
      <c r="T21" s="18"/>
    </row>
    <row r="22" spans="1:20" ht="52.9">
      <c r="A22" s="2" t="s">
        <v>18</v>
      </c>
      <c r="B22" s="2">
        <v>8556</v>
      </c>
      <c r="C22" s="2" t="s">
        <v>49</v>
      </c>
      <c r="D22" s="3">
        <v>45523</v>
      </c>
      <c r="E22" s="2" t="s">
        <v>50</v>
      </c>
      <c r="F22" s="2"/>
      <c r="G22" s="2" t="s">
        <v>30</v>
      </c>
      <c r="H22" s="2" t="s">
        <v>31</v>
      </c>
      <c r="I22" s="2" t="s">
        <v>51</v>
      </c>
      <c r="J22" s="2" t="s">
        <v>87</v>
      </c>
      <c r="K22" s="2" t="s">
        <v>53</v>
      </c>
      <c r="L22" s="2" t="s">
        <v>69</v>
      </c>
      <c r="M22" s="2" t="s">
        <v>72</v>
      </c>
      <c r="N22" s="2" t="s">
        <v>88</v>
      </c>
      <c r="O22" s="2" t="s">
        <v>28</v>
      </c>
      <c r="P22" s="2">
        <v>92</v>
      </c>
      <c r="Q22" s="2">
        <v>1012</v>
      </c>
      <c r="R22" s="16">
        <v>855.6</v>
      </c>
      <c r="S22" s="17"/>
      <c r="T22" s="18"/>
    </row>
    <row r="23" spans="1:20" ht="52.9">
      <c r="A23" s="2" t="s">
        <v>18</v>
      </c>
      <c r="B23" s="2">
        <v>8556</v>
      </c>
      <c r="C23" s="2" t="s">
        <v>49</v>
      </c>
      <c r="D23" s="3">
        <v>45523</v>
      </c>
      <c r="E23" s="2" t="s">
        <v>50</v>
      </c>
      <c r="F23" s="2"/>
      <c r="G23" s="2" t="s">
        <v>30</v>
      </c>
      <c r="H23" s="2" t="s">
        <v>31</v>
      </c>
      <c r="I23" s="2" t="s">
        <v>51</v>
      </c>
      <c r="J23" s="2" t="s">
        <v>33</v>
      </c>
      <c r="K23" s="2" t="s">
        <v>34</v>
      </c>
      <c r="L23" s="2" t="s">
        <v>69</v>
      </c>
      <c r="M23" s="2" t="s">
        <v>72</v>
      </c>
      <c r="N23" s="2" t="s">
        <v>89</v>
      </c>
      <c r="O23" s="2" t="s">
        <v>28</v>
      </c>
      <c r="P23" s="2">
        <v>91</v>
      </c>
      <c r="Q23" s="2">
        <v>1064.7</v>
      </c>
      <c r="R23" s="16">
        <v>910</v>
      </c>
      <c r="S23" s="17"/>
      <c r="T23" s="18"/>
    </row>
    <row r="24" spans="1:20" ht="52.9">
      <c r="A24" s="2" t="s">
        <v>18</v>
      </c>
      <c r="B24" s="2">
        <v>8556</v>
      </c>
      <c r="C24" s="2" t="s">
        <v>49</v>
      </c>
      <c r="D24" s="3">
        <v>45523</v>
      </c>
      <c r="E24" s="2" t="s">
        <v>50</v>
      </c>
      <c r="F24" s="2"/>
      <c r="G24" s="2" t="s">
        <v>30</v>
      </c>
      <c r="H24" s="2" t="s">
        <v>31</v>
      </c>
      <c r="I24" s="2" t="s">
        <v>51</v>
      </c>
      <c r="J24" s="2" t="s">
        <v>33</v>
      </c>
      <c r="K24" s="2" t="s">
        <v>34</v>
      </c>
      <c r="L24" s="2" t="s">
        <v>90</v>
      </c>
      <c r="M24" s="2" t="s">
        <v>91</v>
      </c>
      <c r="N24" s="2" t="s">
        <v>92</v>
      </c>
      <c r="O24" s="2" t="s">
        <v>28</v>
      </c>
      <c r="P24" s="2">
        <v>3</v>
      </c>
      <c r="Q24" s="2">
        <v>35.1</v>
      </c>
      <c r="R24" s="16">
        <v>30</v>
      </c>
      <c r="S24" s="17"/>
      <c r="T24" s="18"/>
    </row>
    <row r="25" spans="1:20" ht="52.9">
      <c r="A25" s="2" t="s">
        <v>18</v>
      </c>
      <c r="B25" s="2">
        <v>8556</v>
      </c>
      <c r="C25" s="2" t="s">
        <v>49</v>
      </c>
      <c r="D25" s="3">
        <v>45523</v>
      </c>
      <c r="E25" s="2" t="s">
        <v>50</v>
      </c>
      <c r="F25" s="2"/>
      <c r="G25" s="2" t="s">
        <v>30</v>
      </c>
      <c r="H25" s="2" t="s">
        <v>31</v>
      </c>
      <c r="I25" s="2" t="s">
        <v>51</v>
      </c>
      <c r="J25" s="2" t="s">
        <v>33</v>
      </c>
      <c r="K25" s="2" t="s">
        <v>34</v>
      </c>
      <c r="L25" s="2" t="s">
        <v>93</v>
      </c>
      <c r="M25" s="2" t="s">
        <v>94</v>
      </c>
      <c r="N25" s="2" t="s">
        <v>95</v>
      </c>
      <c r="O25" s="2" t="s">
        <v>28</v>
      </c>
      <c r="P25" s="2">
        <v>2</v>
      </c>
      <c r="Q25" s="2">
        <v>23.4</v>
      </c>
      <c r="R25" s="16">
        <v>20</v>
      </c>
      <c r="S25" s="17"/>
      <c r="T25" s="18"/>
    </row>
    <row r="26" spans="1:20" ht="52.9">
      <c r="A26" s="2" t="s">
        <v>18</v>
      </c>
      <c r="B26" s="2">
        <v>8556</v>
      </c>
      <c r="C26" s="2" t="s">
        <v>49</v>
      </c>
      <c r="D26" s="3">
        <v>45523</v>
      </c>
      <c r="E26" s="2" t="s">
        <v>50</v>
      </c>
      <c r="F26" s="2"/>
      <c r="G26" s="2" t="s">
        <v>30</v>
      </c>
      <c r="H26" s="2" t="s">
        <v>31</v>
      </c>
      <c r="I26" s="2" t="s">
        <v>51</v>
      </c>
      <c r="J26" s="2" t="s">
        <v>33</v>
      </c>
      <c r="K26" s="2" t="s">
        <v>34</v>
      </c>
      <c r="L26" s="2" t="s">
        <v>77</v>
      </c>
      <c r="M26" s="2" t="s">
        <v>96</v>
      </c>
      <c r="N26" s="2" t="s">
        <v>97</v>
      </c>
      <c r="O26" s="2" t="s">
        <v>28</v>
      </c>
      <c r="P26" s="2">
        <v>0</v>
      </c>
      <c r="Q26" s="2">
        <v>0</v>
      </c>
      <c r="R26" s="16">
        <v>0</v>
      </c>
      <c r="S26" s="17"/>
      <c r="T26" s="18"/>
    </row>
    <row r="27" spans="1:20" ht="52.9">
      <c r="A27" s="2" t="s">
        <v>18</v>
      </c>
      <c r="B27" s="2">
        <v>8556</v>
      </c>
      <c r="C27" s="2" t="s">
        <v>49</v>
      </c>
      <c r="D27" s="3">
        <v>45523</v>
      </c>
      <c r="E27" s="2" t="s">
        <v>50</v>
      </c>
      <c r="F27" s="2"/>
      <c r="G27" s="2" t="s">
        <v>30</v>
      </c>
      <c r="H27" s="2" t="s">
        <v>31</v>
      </c>
      <c r="I27" s="2" t="s">
        <v>51</v>
      </c>
      <c r="J27" s="2" t="s">
        <v>33</v>
      </c>
      <c r="K27" s="2" t="s">
        <v>34</v>
      </c>
      <c r="L27" s="2" t="s">
        <v>98</v>
      </c>
      <c r="M27" s="2" t="s">
        <v>99</v>
      </c>
      <c r="N27" s="2" t="s">
        <v>100</v>
      </c>
      <c r="O27" s="2" t="s">
        <v>28</v>
      </c>
      <c r="P27" s="2">
        <v>1</v>
      </c>
      <c r="Q27" s="2">
        <v>11.7</v>
      </c>
      <c r="R27" s="16">
        <v>10</v>
      </c>
      <c r="S27" s="17"/>
      <c r="T27" s="18"/>
    </row>
    <row r="28" spans="1:20" ht="52.9">
      <c r="A28" s="2" t="s">
        <v>18</v>
      </c>
      <c r="B28" s="2">
        <v>8556</v>
      </c>
      <c r="C28" s="2" t="s">
        <v>49</v>
      </c>
      <c r="D28" s="3">
        <v>45523</v>
      </c>
      <c r="E28" s="2" t="s">
        <v>50</v>
      </c>
      <c r="F28" s="2"/>
      <c r="G28" s="2" t="s">
        <v>30</v>
      </c>
      <c r="H28" s="2" t="s">
        <v>31</v>
      </c>
      <c r="I28" s="2" t="s">
        <v>51</v>
      </c>
      <c r="J28" s="2" t="s">
        <v>52</v>
      </c>
      <c r="K28" s="2" t="s">
        <v>53</v>
      </c>
      <c r="L28" s="2" t="s">
        <v>101</v>
      </c>
      <c r="M28" s="2" t="s">
        <v>102</v>
      </c>
      <c r="N28" s="2" t="s">
        <v>103</v>
      </c>
      <c r="O28" s="2" t="s">
        <v>28</v>
      </c>
      <c r="P28" s="2">
        <v>10</v>
      </c>
      <c r="Q28" s="2">
        <v>117</v>
      </c>
      <c r="R28" s="16">
        <v>100</v>
      </c>
      <c r="S28" s="17"/>
      <c r="T28" s="18"/>
    </row>
    <row r="29" spans="1:20" ht="52.9">
      <c r="A29" s="2" t="s">
        <v>18</v>
      </c>
      <c r="B29" s="2">
        <v>8556</v>
      </c>
      <c r="C29" s="2" t="s">
        <v>49</v>
      </c>
      <c r="D29" s="3">
        <v>45523</v>
      </c>
      <c r="E29" s="2" t="s">
        <v>50</v>
      </c>
      <c r="F29" s="2"/>
      <c r="G29" s="2" t="s">
        <v>30</v>
      </c>
      <c r="H29" s="2" t="s">
        <v>31</v>
      </c>
      <c r="I29" s="2" t="s">
        <v>51</v>
      </c>
      <c r="J29" s="2" t="s">
        <v>52</v>
      </c>
      <c r="K29" s="2" t="s">
        <v>53</v>
      </c>
      <c r="L29" s="2" t="s">
        <v>90</v>
      </c>
      <c r="M29" s="2" t="s">
        <v>91</v>
      </c>
      <c r="N29" s="2" t="s">
        <v>104</v>
      </c>
      <c r="O29" s="2" t="s">
        <v>28</v>
      </c>
      <c r="P29" s="2">
        <v>55</v>
      </c>
      <c r="Q29" s="2">
        <v>643.5</v>
      </c>
      <c r="R29" s="16">
        <v>550</v>
      </c>
      <c r="S29" s="17"/>
      <c r="T29" s="18"/>
    </row>
    <row r="30" spans="1:20" ht="52.9">
      <c r="A30" s="2" t="s">
        <v>18</v>
      </c>
      <c r="B30" s="2">
        <v>8556</v>
      </c>
      <c r="C30" s="2" t="s">
        <v>49</v>
      </c>
      <c r="D30" s="3">
        <v>45523</v>
      </c>
      <c r="E30" s="2" t="s">
        <v>50</v>
      </c>
      <c r="F30" s="2"/>
      <c r="G30" s="2" t="s">
        <v>30</v>
      </c>
      <c r="H30" s="2" t="s">
        <v>31</v>
      </c>
      <c r="I30" s="2" t="s">
        <v>51</v>
      </c>
      <c r="J30" s="2" t="s">
        <v>33</v>
      </c>
      <c r="K30" s="2" t="s">
        <v>34</v>
      </c>
      <c r="L30" s="2" t="s">
        <v>65</v>
      </c>
      <c r="M30" s="2" t="s">
        <v>66</v>
      </c>
      <c r="N30" s="2" t="s">
        <v>105</v>
      </c>
      <c r="O30" s="2" t="s">
        <v>28</v>
      </c>
      <c r="P30" s="2">
        <v>95</v>
      </c>
      <c r="Q30" s="2">
        <v>1111.5</v>
      </c>
      <c r="R30" s="16">
        <v>950</v>
      </c>
      <c r="S30" s="17"/>
      <c r="T30" s="18"/>
    </row>
    <row r="31" spans="1:20" ht="52.9">
      <c r="A31" s="2" t="s">
        <v>18</v>
      </c>
      <c r="B31" s="2">
        <v>8556</v>
      </c>
      <c r="C31" s="2" t="s">
        <v>49</v>
      </c>
      <c r="D31" s="3">
        <v>45523</v>
      </c>
      <c r="E31" s="2" t="s">
        <v>50</v>
      </c>
      <c r="F31" s="2"/>
      <c r="G31" s="2" t="s">
        <v>30</v>
      </c>
      <c r="H31" s="2" t="s">
        <v>31</v>
      </c>
      <c r="I31" s="2" t="s">
        <v>51</v>
      </c>
      <c r="J31" s="2" t="s">
        <v>52</v>
      </c>
      <c r="K31" s="2" t="s">
        <v>53</v>
      </c>
      <c r="L31" s="2" t="s">
        <v>106</v>
      </c>
      <c r="M31" s="2" t="s">
        <v>107</v>
      </c>
      <c r="N31" s="2" t="s">
        <v>108</v>
      </c>
      <c r="O31" s="2" t="s">
        <v>28</v>
      </c>
      <c r="P31" s="2">
        <v>42</v>
      </c>
      <c r="Q31" s="2">
        <v>491.4</v>
      </c>
      <c r="R31" s="16">
        <v>420</v>
      </c>
      <c r="S31" s="17"/>
      <c r="T31" s="18"/>
    </row>
    <row r="32" spans="1:20" ht="52.9">
      <c r="A32" s="2" t="s">
        <v>18</v>
      </c>
      <c r="B32" s="2">
        <v>8556</v>
      </c>
      <c r="C32" s="2" t="s">
        <v>49</v>
      </c>
      <c r="D32" s="3">
        <v>45523</v>
      </c>
      <c r="E32" s="2" t="s">
        <v>50</v>
      </c>
      <c r="F32" s="2"/>
      <c r="G32" s="2" t="s">
        <v>30</v>
      </c>
      <c r="H32" s="2" t="s">
        <v>31</v>
      </c>
      <c r="I32" s="2" t="s">
        <v>51</v>
      </c>
      <c r="J32" s="2" t="s">
        <v>52</v>
      </c>
      <c r="K32" s="2" t="s">
        <v>53</v>
      </c>
      <c r="L32" s="2" t="s">
        <v>109</v>
      </c>
      <c r="M32" s="2" t="s">
        <v>110</v>
      </c>
      <c r="N32" s="2" t="s">
        <v>111</v>
      </c>
      <c r="O32" s="2" t="s">
        <v>28</v>
      </c>
      <c r="P32" s="2">
        <v>38</v>
      </c>
      <c r="Q32" s="2">
        <v>444.6</v>
      </c>
      <c r="R32" s="16">
        <v>380</v>
      </c>
      <c r="S32" s="17"/>
      <c r="T32" s="18"/>
    </row>
    <row r="33" spans="1:20" ht="52.9">
      <c r="A33" s="2" t="s">
        <v>18</v>
      </c>
      <c r="B33" s="2">
        <v>8556</v>
      </c>
      <c r="C33" s="2" t="s">
        <v>49</v>
      </c>
      <c r="D33" s="3">
        <v>45523</v>
      </c>
      <c r="E33" s="2" t="s">
        <v>50</v>
      </c>
      <c r="F33" s="2"/>
      <c r="G33" s="2" t="s">
        <v>30</v>
      </c>
      <c r="H33" s="2" t="s">
        <v>31</v>
      </c>
      <c r="I33" s="2" t="s">
        <v>51</v>
      </c>
      <c r="J33" s="2" t="s">
        <v>33</v>
      </c>
      <c r="K33" s="2" t="s">
        <v>34</v>
      </c>
      <c r="L33" s="2" t="s">
        <v>65</v>
      </c>
      <c r="M33" s="2" t="s">
        <v>80</v>
      </c>
      <c r="N33" s="2" t="s">
        <v>112</v>
      </c>
      <c r="O33" s="2" t="s">
        <v>28</v>
      </c>
      <c r="P33" s="2">
        <v>60</v>
      </c>
      <c r="Q33" s="2">
        <v>702</v>
      </c>
      <c r="R33" s="16">
        <v>600</v>
      </c>
      <c r="S33" s="17"/>
      <c r="T33" s="18"/>
    </row>
    <row r="34" spans="1:20" ht="52.9">
      <c r="A34" s="2" t="s">
        <v>18</v>
      </c>
      <c r="B34" s="2">
        <v>8556</v>
      </c>
      <c r="C34" s="2" t="s">
        <v>49</v>
      </c>
      <c r="D34" s="3">
        <v>45523</v>
      </c>
      <c r="E34" s="2" t="s">
        <v>50</v>
      </c>
      <c r="F34" s="2"/>
      <c r="G34" s="2" t="s">
        <v>30</v>
      </c>
      <c r="H34" s="2" t="s">
        <v>31</v>
      </c>
      <c r="I34" s="2" t="s">
        <v>51</v>
      </c>
      <c r="J34" s="2" t="s">
        <v>52</v>
      </c>
      <c r="K34" s="2" t="s">
        <v>53</v>
      </c>
      <c r="L34" s="2" t="s">
        <v>109</v>
      </c>
      <c r="M34" s="2" t="s">
        <v>110</v>
      </c>
      <c r="N34" s="2" t="s">
        <v>113</v>
      </c>
      <c r="O34" s="2" t="s">
        <v>28</v>
      </c>
      <c r="P34" s="2">
        <v>5</v>
      </c>
      <c r="Q34" s="2">
        <v>58.5</v>
      </c>
      <c r="R34" s="16">
        <v>50</v>
      </c>
      <c r="S34" s="17"/>
      <c r="T34" s="18"/>
    </row>
    <row r="35" spans="1:20" ht="52.9">
      <c r="A35" s="2" t="s">
        <v>18</v>
      </c>
      <c r="B35" s="2">
        <v>8556</v>
      </c>
      <c r="C35" s="2" t="s">
        <v>49</v>
      </c>
      <c r="D35" s="3">
        <v>45523</v>
      </c>
      <c r="E35" s="2" t="s">
        <v>50</v>
      </c>
      <c r="F35" s="2"/>
      <c r="G35" s="2" t="s">
        <v>30</v>
      </c>
      <c r="H35" s="2" t="s">
        <v>31</v>
      </c>
      <c r="I35" s="2" t="s">
        <v>51</v>
      </c>
      <c r="J35" s="2" t="s">
        <v>33</v>
      </c>
      <c r="K35" s="2" t="s">
        <v>34</v>
      </c>
      <c r="L35" s="2" t="s">
        <v>114</v>
      </c>
      <c r="M35" s="2" t="s">
        <v>115</v>
      </c>
      <c r="N35" s="2" t="s">
        <v>116</v>
      </c>
      <c r="O35" s="2" t="s">
        <v>28</v>
      </c>
      <c r="P35" s="2">
        <v>1</v>
      </c>
      <c r="Q35" s="2">
        <v>11.7</v>
      </c>
      <c r="R35" s="16">
        <v>10</v>
      </c>
      <c r="S35" s="17"/>
      <c r="T35" s="18"/>
    </row>
    <row r="36" spans="1:20" ht="52.9">
      <c r="A36" s="2" t="s">
        <v>18</v>
      </c>
      <c r="B36" s="2">
        <v>8556</v>
      </c>
      <c r="C36" s="2" t="s">
        <v>49</v>
      </c>
      <c r="D36" s="3">
        <v>45523</v>
      </c>
      <c r="E36" s="2" t="s">
        <v>50</v>
      </c>
      <c r="F36" s="2"/>
      <c r="G36" s="2" t="s">
        <v>30</v>
      </c>
      <c r="H36" s="2" t="s">
        <v>31</v>
      </c>
      <c r="I36" s="2" t="s">
        <v>51</v>
      </c>
      <c r="J36" s="2" t="s">
        <v>52</v>
      </c>
      <c r="K36" s="2" t="s">
        <v>53</v>
      </c>
      <c r="L36" s="2" t="s">
        <v>117</v>
      </c>
      <c r="M36" s="2" t="s">
        <v>118</v>
      </c>
      <c r="N36" s="2" t="s">
        <v>119</v>
      </c>
      <c r="O36" s="2" t="s">
        <v>28</v>
      </c>
      <c r="P36" s="2">
        <v>0</v>
      </c>
      <c r="Q36" s="2">
        <v>0</v>
      </c>
      <c r="R36" s="16">
        <v>0</v>
      </c>
      <c r="S36" s="17"/>
      <c r="T36" s="18"/>
    </row>
    <row r="37" spans="1:20" ht="52.9">
      <c r="A37" s="2" t="s">
        <v>18</v>
      </c>
      <c r="B37" s="2">
        <v>8556</v>
      </c>
      <c r="C37" s="2" t="s">
        <v>49</v>
      </c>
      <c r="D37" s="3">
        <v>45523</v>
      </c>
      <c r="E37" s="2" t="s">
        <v>50</v>
      </c>
      <c r="F37" s="2"/>
      <c r="G37" s="2" t="s">
        <v>30</v>
      </c>
      <c r="H37" s="2" t="s">
        <v>31</v>
      </c>
      <c r="I37" s="2" t="s">
        <v>51</v>
      </c>
      <c r="J37" s="2" t="s">
        <v>33</v>
      </c>
      <c r="K37" s="2" t="s">
        <v>34</v>
      </c>
      <c r="L37" s="2" t="s">
        <v>74</v>
      </c>
      <c r="M37" s="2" t="s">
        <v>75</v>
      </c>
      <c r="N37" s="2" t="s">
        <v>120</v>
      </c>
      <c r="O37" s="2" t="s">
        <v>28</v>
      </c>
      <c r="P37" s="2">
        <v>97</v>
      </c>
      <c r="Q37" s="2">
        <v>1134.9000000000001</v>
      </c>
      <c r="R37" s="16">
        <v>970</v>
      </c>
      <c r="S37" s="17"/>
      <c r="T37" s="18"/>
    </row>
    <row r="38" spans="1:20" ht="52.9">
      <c r="A38" s="2" t="s">
        <v>18</v>
      </c>
      <c r="B38" s="2">
        <v>8556</v>
      </c>
      <c r="C38" s="2" t="s">
        <v>49</v>
      </c>
      <c r="D38" s="3">
        <v>45523</v>
      </c>
      <c r="E38" s="2" t="s">
        <v>50</v>
      </c>
      <c r="F38" s="2"/>
      <c r="G38" s="2" t="s">
        <v>30</v>
      </c>
      <c r="H38" s="2" t="s">
        <v>31</v>
      </c>
      <c r="I38" s="2" t="s">
        <v>51</v>
      </c>
      <c r="J38" s="2" t="s">
        <v>33</v>
      </c>
      <c r="K38" s="2" t="s">
        <v>34</v>
      </c>
      <c r="L38" s="2" t="s">
        <v>65</v>
      </c>
      <c r="M38" s="2" t="s">
        <v>80</v>
      </c>
      <c r="N38" s="2" t="s">
        <v>121</v>
      </c>
      <c r="O38" s="2" t="s">
        <v>28</v>
      </c>
      <c r="P38" s="2">
        <v>97</v>
      </c>
      <c r="Q38" s="2">
        <v>1134.9000000000001</v>
      </c>
      <c r="R38" s="16">
        <v>970</v>
      </c>
      <c r="S38" s="17"/>
      <c r="T38" s="18"/>
    </row>
    <row r="39" spans="1:20" ht="52.9">
      <c r="A39" s="2" t="s">
        <v>18</v>
      </c>
      <c r="B39" s="2">
        <v>8556</v>
      </c>
      <c r="C39" s="2" t="s">
        <v>49</v>
      </c>
      <c r="D39" s="3">
        <v>45523</v>
      </c>
      <c r="E39" s="2" t="s">
        <v>50</v>
      </c>
      <c r="F39" s="2"/>
      <c r="G39" s="2" t="s">
        <v>30</v>
      </c>
      <c r="H39" s="2" t="s">
        <v>31</v>
      </c>
      <c r="I39" s="2" t="s">
        <v>51</v>
      </c>
      <c r="J39" s="2" t="s">
        <v>52</v>
      </c>
      <c r="K39" s="2" t="s">
        <v>53</v>
      </c>
      <c r="L39" s="2" t="s">
        <v>106</v>
      </c>
      <c r="M39" s="2" t="s">
        <v>122</v>
      </c>
      <c r="N39" s="2" t="s">
        <v>123</v>
      </c>
      <c r="O39" s="2" t="s">
        <v>28</v>
      </c>
      <c r="P39" s="2">
        <v>49</v>
      </c>
      <c r="Q39" s="2">
        <v>573.29999999999995</v>
      </c>
      <c r="R39" s="16">
        <v>490</v>
      </c>
      <c r="S39" s="17"/>
      <c r="T39" s="18"/>
    </row>
    <row r="40" spans="1:20" ht="52.9">
      <c r="A40" s="2" t="s">
        <v>18</v>
      </c>
      <c r="B40" s="2">
        <v>8556</v>
      </c>
      <c r="C40" s="2" t="s">
        <v>49</v>
      </c>
      <c r="D40" s="3">
        <v>45523</v>
      </c>
      <c r="E40" s="2" t="s">
        <v>50</v>
      </c>
      <c r="F40" s="2"/>
      <c r="G40" s="2" t="s">
        <v>30</v>
      </c>
      <c r="H40" s="2" t="s">
        <v>31</v>
      </c>
      <c r="I40" s="2" t="s">
        <v>51</v>
      </c>
      <c r="J40" s="2" t="s">
        <v>52</v>
      </c>
      <c r="K40" s="2" t="s">
        <v>53</v>
      </c>
      <c r="L40" s="2" t="s">
        <v>106</v>
      </c>
      <c r="M40" s="2" t="s">
        <v>107</v>
      </c>
      <c r="N40" s="2" t="s">
        <v>123</v>
      </c>
      <c r="O40" s="2" t="s">
        <v>28</v>
      </c>
      <c r="P40" s="2">
        <v>47</v>
      </c>
      <c r="Q40" s="2">
        <v>549.9</v>
      </c>
      <c r="R40" s="16">
        <v>470</v>
      </c>
      <c r="S40" s="17"/>
      <c r="T40" s="18"/>
    </row>
    <row r="41" spans="1:20" ht="52.9">
      <c r="A41" s="2" t="s">
        <v>18</v>
      </c>
      <c r="B41" s="2">
        <v>8556</v>
      </c>
      <c r="C41" s="2" t="s">
        <v>49</v>
      </c>
      <c r="D41" s="3">
        <v>45523</v>
      </c>
      <c r="E41" s="2" t="s">
        <v>50</v>
      </c>
      <c r="F41" s="2"/>
      <c r="G41" s="2" t="s">
        <v>30</v>
      </c>
      <c r="H41" s="2" t="s">
        <v>31</v>
      </c>
      <c r="I41" s="2" t="s">
        <v>51</v>
      </c>
      <c r="J41" s="2" t="s">
        <v>52</v>
      </c>
      <c r="K41" s="2" t="s">
        <v>53</v>
      </c>
      <c r="L41" s="2" t="s">
        <v>106</v>
      </c>
      <c r="M41" s="2" t="s">
        <v>122</v>
      </c>
      <c r="N41" s="2" t="s">
        <v>124</v>
      </c>
      <c r="O41" s="2" t="s">
        <v>28</v>
      </c>
      <c r="P41" s="2">
        <v>70</v>
      </c>
      <c r="Q41" s="2">
        <v>819</v>
      </c>
      <c r="R41" s="16">
        <v>700</v>
      </c>
      <c r="S41" s="17"/>
      <c r="T41" s="18"/>
    </row>
    <row r="42" spans="1:20" ht="52.9">
      <c r="A42" s="2" t="s">
        <v>18</v>
      </c>
      <c r="B42" s="2">
        <v>8556</v>
      </c>
      <c r="C42" s="2" t="s">
        <v>49</v>
      </c>
      <c r="D42" s="3">
        <v>45523</v>
      </c>
      <c r="E42" s="2" t="s">
        <v>50</v>
      </c>
      <c r="F42" s="2"/>
      <c r="G42" s="2" t="s">
        <v>30</v>
      </c>
      <c r="H42" s="2" t="s">
        <v>31</v>
      </c>
      <c r="I42" s="2" t="s">
        <v>51</v>
      </c>
      <c r="J42" s="2" t="s">
        <v>33</v>
      </c>
      <c r="K42" s="2" t="s">
        <v>34</v>
      </c>
      <c r="L42" s="2" t="s">
        <v>125</v>
      </c>
      <c r="M42" s="2" t="s">
        <v>126</v>
      </c>
      <c r="N42" s="2" t="s">
        <v>127</v>
      </c>
      <c r="O42" s="2" t="s">
        <v>28</v>
      </c>
      <c r="P42" s="2">
        <v>4</v>
      </c>
      <c r="Q42" s="2">
        <v>46.8</v>
      </c>
      <c r="R42" s="16">
        <v>40</v>
      </c>
      <c r="S42" s="17"/>
      <c r="T42" s="18"/>
    </row>
    <row r="43" spans="1:20" ht="26.45">
      <c r="A43" s="2" t="s">
        <v>18</v>
      </c>
      <c r="B43" s="2">
        <v>8630</v>
      </c>
      <c r="C43" s="2"/>
      <c r="D43" s="3">
        <v>45519</v>
      </c>
      <c r="E43" s="2" t="s">
        <v>128</v>
      </c>
      <c r="F43" s="2"/>
      <c r="G43" s="2" t="s">
        <v>20</v>
      </c>
      <c r="H43" s="2" t="s">
        <v>21</v>
      </c>
      <c r="I43" s="2" t="s">
        <v>129</v>
      </c>
      <c r="J43" s="2" t="s">
        <v>40</v>
      </c>
      <c r="K43" s="2" t="s">
        <v>41</v>
      </c>
      <c r="L43" s="2" t="s">
        <v>130</v>
      </c>
      <c r="M43" s="2" t="s">
        <v>40</v>
      </c>
      <c r="N43" s="2" t="s">
        <v>131</v>
      </c>
      <c r="O43" s="2" t="s">
        <v>45</v>
      </c>
      <c r="P43" s="2">
        <v>52</v>
      </c>
      <c r="Q43" s="2">
        <v>1066</v>
      </c>
      <c r="R43" s="16">
        <v>1059.76</v>
      </c>
      <c r="S43" s="17"/>
      <c r="T43" s="18"/>
    </row>
    <row r="44" spans="1:20" ht="26.45">
      <c r="A44" s="2" t="s">
        <v>18</v>
      </c>
      <c r="B44" s="2">
        <v>8630</v>
      </c>
      <c r="C44" s="2"/>
      <c r="D44" s="3">
        <v>45519</v>
      </c>
      <c r="E44" s="2" t="s">
        <v>128</v>
      </c>
      <c r="F44" s="2"/>
      <c r="G44" s="2" t="s">
        <v>20</v>
      </c>
      <c r="H44" s="2" t="s">
        <v>21</v>
      </c>
      <c r="I44" s="2" t="s">
        <v>129</v>
      </c>
      <c r="J44" s="2" t="s">
        <v>40</v>
      </c>
      <c r="K44" s="2" t="s">
        <v>41</v>
      </c>
      <c r="L44" s="2" t="s">
        <v>132</v>
      </c>
      <c r="M44" s="2" t="s">
        <v>40</v>
      </c>
      <c r="N44" s="2" t="s">
        <v>133</v>
      </c>
      <c r="O44" s="2" t="s">
        <v>45</v>
      </c>
      <c r="P44" s="2">
        <v>12</v>
      </c>
      <c r="Q44" s="2">
        <v>246</v>
      </c>
      <c r="R44" s="16">
        <v>244.56</v>
      </c>
      <c r="S44" s="17"/>
      <c r="T44" s="18"/>
    </row>
    <row r="45" spans="1:20" ht="26.45">
      <c r="A45" s="2" t="s">
        <v>18</v>
      </c>
      <c r="B45" s="2">
        <v>8630</v>
      </c>
      <c r="C45" s="2"/>
      <c r="D45" s="3">
        <v>45519</v>
      </c>
      <c r="E45" s="2" t="s">
        <v>128</v>
      </c>
      <c r="F45" s="2"/>
      <c r="G45" s="2" t="s">
        <v>20</v>
      </c>
      <c r="H45" s="2" t="s">
        <v>21</v>
      </c>
      <c r="I45" s="2" t="s">
        <v>129</v>
      </c>
      <c r="J45" s="2" t="s">
        <v>40</v>
      </c>
      <c r="K45" s="2" t="s">
        <v>41</v>
      </c>
      <c r="L45" s="2" t="s">
        <v>134</v>
      </c>
      <c r="M45" s="2" t="s">
        <v>40</v>
      </c>
      <c r="N45" s="2" t="s">
        <v>135</v>
      </c>
      <c r="O45" s="2" t="s">
        <v>45</v>
      </c>
      <c r="P45" s="2">
        <v>43</v>
      </c>
      <c r="Q45" s="2">
        <v>881.5</v>
      </c>
      <c r="R45" s="16">
        <v>876.34</v>
      </c>
      <c r="S45" s="17"/>
      <c r="T45" s="18"/>
    </row>
    <row r="46" spans="1:20" ht="26.45">
      <c r="A46" s="2" t="s">
        <v>18</v>
      </c>
      <c r="B46" s="2">
        <v>8630</v>
      </c>
      <c r="C46" s="2"/>
      <c r="D46" s="3">
        <v>45519</v>
      </c>
      <c r="E46" s="2" t="s">
        <v>128</v>
      </c>
      <c r="F46" s="2"/>
      <c r="G46" s="2" t="s">
        <v>20</v>
      </c>
      <c r="H46" s="2" t="s">
        <v>21</v>
      </c>
      <c r="I46" s="2" t="s">
        <v>129</v>
      </c>
      <c r="J46" s="2" t="s">
        <v>40</v>
      </c>
      <c r="K46" s="2" t="s">
        <v>41</v>
      </c>
      <c r="L46" s="2" t="s">
        <v>136</v>
      </c>
      <c r="M46" s="2" t="s">
        <v>40</v>
      </c>
      <c r="N46" s="2" t="s">
        <v>137</v>
      </c>
      <c r="O46" s="2" t="s">
        <v>45</v>
      </c>
      <c r="P46" s="2">
        <v>56</v>
      </c>
      <c r="Q46" s="2">
        <v>1148</v>
      </c>
      <c r="R46" s="16">
        <v>1141.28</v>
      </c>
      <c r="S46" s="17"/>
      <c r="T46" s="18"/>
    </row>
    <row r="47" spans="1:20" ht="26.45">
      <c r="A47" s="2" t="s">
        <v>18</v>
      </c>
      <c r="B47" s="2">
        <v>8630</v>
      </c>
      <c r="C47" s="2"/>
      <c r="D47" s="3">
        <v>45519</v>
      </c>
      <c r="E47" s="2" t="s">
        <v>128</v>
      </c>
      <c r="F47" s="2"/>
      <c r="G47" s="2" t="s">
        <v>20</v>
      </c>
      <c r="H47" s="2" t="s">
        <v>21</v>
      </c>
      <c r="I47" s="2" t="s">
        <v>129</v>
      </c>
      <c r="J47" s="2" t="s">
        <v>40</v>
      </c>
      <c r="K47" s="2" t="s">
        <v>41</v>
      </c>
      <c r="L47" s="2" t="s">
        <v>138</v>
      </c>
      <c r="M47" s="2" t="s">
        <v>40</v>
      </c>
      <c r="N47" s="2" t="s">
        <v>139</v>
      </c>
      <c r="O47" s="2" t="s">
        <v>45</v>
      </c>
      <c r="P47" s="2">
        <v>52</v>
      </c>
      <c r="Q47" s="2">
        <v>1066</v>
      </c>
      <c r="R47" s="16">
        <v>1059.76</v>
      </c>
      <c r="S47" s="17"/>
      <c r="T47" s="18"/>
    </row>
    <row r="48" spans="1:20" ht="66">
      <c r="A48" s="2" t="s">
        <v>18</v>
      </c>
      <c r="B48" s="2">
        <v>8630</v>
      </c>
      <c r="C48" s="2"/>
      <c r="D48" s="3">
        <v>45519</v>
      </c>
      <c r="E48" s="2" t="s">
        <v>128</v>
      </c>
      <c r="F48" s="2"/>
      <c r="G48" s="2" t="s">
        <v>20</v>
      </c>
      <c r="H48" s="2" t="s">
        <v>21</v>
      </c>
      <c r="I48" s="2" t="s">
        <v>129</v>
      </c>
      <c r="J48" s="2" t="s">
        <v>140</v>
      </c>
      <c r="K48" s="2" t="s">
        <v>141</v>
      </c>
      <c r="L48" s="2" t="s">
        <v>142</v>
      </c>
      <c r="M48" s="2" t="s">
        <v>40</v>
      </c>
      <c r="N48" s="2" t="s">
        <v>143</v>
      </c>
      <c r="O48" s="2" t="s">
        <v>45</v>
      </c>
      <c r="P48" s="2">
        <v>62</v>
      </c>
      <c r="Q48" s="2">
        <v>1178</v>
      </c>
      <c r="R48" s="16">
        <v>1170.56</v>
      </c>
      <c r="S48" s="17"/>
      <c r="T48" s="18"/>
    </row>
    <row r="49" spans="1:20" ht="26.45">
      <c r="A49" s="2" t="s">
        <v>18</v>
      </c>
      <c r="B49" s="2">
        <v>8630</v>
      </c>
      <c r="C49" s="2"/>
      <c r="D49" s="3">
        <v>45519</v>
      </c>
      <c r="E49" s="2" t="s">
        <v>128</v>
      </c>
      <c r="F49" s="2"/>
      <c r="G49" s="2" t="s">
        <v>20</v>
      </c>
      <c r="H49" s="2" t="s">
        <v>21</v>
      </c>
      <c r="I49" s="2" t="s">
        <v>129</v>
      </c>
      <c r="J49" s="2" t="s">
        <v>40</v>
      </c>
      <c r="K49" s="2" t="s">
        <v>41</v>
      </c>
      <c r="L49" s="2" t="s">
        <v>138</v>
      </c>
      <c r="M49" s="2" t="s">
        <v>40</v>
      </c>
      <c r="N49" s="2" t="s">
        <v>139</v>
      </c>
      <c r="O49" s="2" t="s">
        <v>45</v>
      </c>
      <c r="P49" s="2">
        <v>16</v>
      </c>
      <c r="Q49" s="2">
        <v>328</v>
      </c>
      <c r="R49" s="16">
        <v>326.08</v>
      </c>
      <c r="S49" s="17"/>
      <c r="T49" s="18"/>
    </row>
    <row r="50" spans="1:20" ht="52.9">
      <c r="A50" s="2" t="s">
        <v>18</v>
      </c>
      <c r="B50" s="2">
        <v>8630</v>
      </c>
      <c r="C50" s="2"/>
      <c r="D50" s="3">
        <v>45519</v>
      </c>
      <c r="E50" s="2" t="s">
        <v>128</v>
      </c>
      <c r="F50" s="2"/>
      <c r="G50" s="2" t="s">
        <v>20</v>
      </c>
      <c r="H50" s="2" t="s">
        <v>21</v>
      </c>
      <c r="I50" s="2" t="s">
        <v>129</v>
      </c>
      <c r="J50" s="2" t="s">
        <v>144</v>
      </c>
      <c r="K50" s="2" t="s">
        <v>145</v>
      </c>
      <c r="L50" s="2" t="s">
        <v>146</v>
      </c>
      <c r="M50" s="2" t="s">
        <v>147</v>
      </c>
      <c r="N50" s="2" t="s">
        <v>148</v>
      </c>
      <c r="O50" s="2" t="s">
        <v>28</v>
      </c>
      <c r="P50" s="2">
        <v>2</v>
      </c>
      <c r="Q50" s="2">
        <v>14</v>
      </c>
      <c r="R50" s="16">
        <v>13.76</v>
      </c>
      <c r="S50" s="17"/>
      <c r="T50" s="18"/>
    </row>
    <row r="51" spans="1:20" ht="52.9">
      <c r="A51" s="2" t="s">
        <v>18</v>
      </c>
      <c r="B51" s="2">
        <v>8843</v>
      </c>
      <c r="C51" s="2" t="s">
        <v>149</v>
      </c>
      <c r="D51" s="3">
        <v>45527</v>
      </c>
      <c r="E51" s="2" t="s">
        <v>149</v>
      </c>
      <c r="F51" s="2"/>
      <c r="G51" s="2" t="s">
        <v>20</v>
      </c>
      <c r="H51" s="2" t="s">
        <v>21</v>
      </c>
      <c r="I51" s="2" t="s">
        <v>22</v>
      </c>
      <c r="J51" s="2" t="s">
        <v>33</v>
      </c>
      <c r="K51" s="2" t="s">
        <v>34</v>
      </c>
      <c r="L51" s="2" t="s">
        <v>77</v>
      </c>
      <c r="M51" s="2" t="s">
        <v>96</v>
      </c>
      <c r="N51" s="2" t="s">
        <v>97</v>
      </c>
      <c r="O51" s="2" t="s">
        <v>28</v>
      </c>
      <c r="P51" s="2">
        <v>1</v>
      </c>
      <c r="Q51" s="2">
        <v>11.7</v>
      </c>
      <c r="R51" s="16">
        <v>10</v>
      </c>
      <c r="S51" s="17"/>
      <c r="T51" s="18"/>
    </row>
    <row r="52" spans="1:20" ht="0" hidden="1" customHeight="1"/>
    <row r="53" spans="1:20" ht="76.5" customHeight="1"/>
  </sheetData>
  <mergeCells count="51">
    <mergeCell ref="R1:T1"/>
    <mergeCell ref="R2:T2"/>
    <mergeCell ref="R3:T3"/>
    <mergeCell ref="R4:T4"/>
    <mergeCell ref="R5:T5"/>
    <mergeCell ref="R6:T6"/>
    <mergeCell ref="R7:T7"/>
    <mergeCell ref="R8:T8"/>
    <mergeCell ref="R9:T9"/>
    <mergeCell ref="R10:T10"/>
    <mergeCell ref="R11:T11"/>
    <mergeCell ref="R12:T12"/>
    <mergeCell ref="R13:T13"/>
    <mergeCell ref="R14:T14"/>
    <mergeCell ref="R15:T15"/>
    <mergeCell ref="R16:T16"/>
    <mergeCell ref="R17:T17"/>
    <mergeCell ref="R18:T18"/>
    <mergeCell ref="R19:T19"/>
    <mergeCell ref="R20:T20"/>
    <mergeCell ref="R21:T21"/>
    <mergeCell ref="R22:T22"/>
    <mergeCell ref="R23:T23"/>
    <mergeCell ref="R24:T24"/>
    <mergeCell ref="R25:T25"/>
    <mergeCell ref="R26:T26"/>
    <mergeCell ref="R27:T27"/>
    <mergeCell ref="R28:T28"/>
    <mergeCell ref="R29:T29"/>
    <mergeCell ref="R30:T30"/>
    <mergeCell ref="R31:T31"/>
    <mergeCell ref="R32:T32"/>
    <mergeCell ref="R33:T33"/>
    <mergeCell ref="R34:T34"/>
    <mergeCell ref="R35:T35"/>
    <mergeCell ref="R36:T36"/>
    <mergeCell ref="R37:T37"/>
    <mergeCell ref="R38:T38"/>
    <mergeCell ref="R39:T39"/>
    <mergeCell ref="R40:T40"/>
    <mergeCell ref="R41:T41"/>
    <mergeCell ref="R42:T42"/>
    <mergeCell ref="R43:T43"/>
    <mergeCell ref="R44:T44"/>
    <mergeCell ref="R50:T50"/>
    <mergeCell ref="R51:T51"/>
    <mergeCell ref="R45:T45"/>
    <mergeCell ref="R46:T46"/>
    <mergeCell ref="R47:T47"/>
    <mergeCell ref="R48:T48"/>
    <mergeCell ref="R49:T49"/>
  </mergeCells>
  <pageMargins left="1" right="1" top="1" bottom="1.45" header="1" footer="1"/>
  <pageSetup orientation="portrait" horizontalDpi="300" verticalDpi="300"/>
  <headerFooter alignWithMargins="0">
    <oddFooter>&amp;L&amp;"Arial,Regular"&amp;10 8/26/2024 2:52:47 PM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AC931-5EB4-4991-849E-25F40A63BAAB}">
  <dimension ref="A3:D10"/>
  <sheetViews>
    <sheetView workbookViewId="0">
      <selection activeCell="C9" sqref="C9"/>
    </sheetView>
  </sheetViews>
  <sheetFormatPr defaultColWidth="11.42578125" defaultRowHeight="14.45"/>
  <cols>
    <col min="1" max="1" width="14" bestFit="1" customWidth="1"/>
    <col min="2" max="2" width="18" bestFit="1" customWidth="1"/>
    <col min="3" max="3" width="13.85546875" bestFit="1" customWidth="1"/>
    <col min="4" max="4" width="18" style="6" bestFit="1" customWidth="1"/>
    <col min="5" max="5" width="18" bestFit="1" customWidth="1"/>
  </cols>
  <sheetData>
    <row r="3" spans="1:4">
      <c r="A3" s="4" t="s">
        <v>3</v>
      </c>
      <c r="B3" s="4" t="s">
        <v>1</v>
      </c>
      <c r="C3" s="4" t="s">
        <v>4</v>
      </c>
      <c r="D3" s="6" t="s">
        <v>150</v>
      </c>
    </row>
    <row r="4" spans="1:4">
      <c r="A4" s="5">
        <v>45499</v>
      </c>
      <c r="B4">
        <v>8210</v>
      </c>
      <c r="C4" t="s">
        <v>19</v>
      </c>
      <c r="D4" s="6">
        <v>27</v>
      </c>
    </row>
    <row r="5" spans="1:4">
      <c r="A5" s="5">
        <v>45507</v>
      </c>
      <c r="B5">
        <v>8387</v>
      </c>
      <c r="C5" t="s">
        <v>29</v>
      </c>
      <c r="D5" s="6">
        <v>11.7</v>
      </c>
    </row>
    <row r="6" spans="1:4">
      <c r="A6" s="5">
        <v>45513</v>
      </c>
      <c r="B6">
        <v>8532</v>
      </c>
      <c r="C6" t="s">
        <v>38</v>
      </c>
      <c r="D6" s="6">
        <v>41</v>
      </c>
    </row>
    <row r="7" spans="1:4">
      <c r="A7" s="5">
        <v>45519</v>
      </c>
      <c r="B7">
        <v>8630</v>
      </c>
      <c r="C7" t="s">
        <v>128</v>
      </c>
      <c r="D7" s="6">
        <v>5927.5</v>
      </c>
    </row>
    <row r="8" spans="1:4">
      <c r="A8" s="5">
        <v>45523</v>
      </c>
      <c r="B8">
        <v>8556</v>
      </c>
      <c r="C8" t="s">
        <v>50</v>
      </c>
      <c r="D8" s="6">
        <v>21264.700000000008</v>
      </c>
    </row>
    <row r="9" spans="1:4">
      <c r="A9" s="5">
        <v>45527</v>
      </c>
      <c r="B9">
        <v>8843</v>
      </c>
      <c r="C9" t="s">
        <v>149</v>
      </c>
      <c r="D9" s="6">
        <v>11.7</v>
      </c>
    </row>
    <row r="10" spans="1:4">
      <c r="A10" s="5" t="s">
        <v>151</v>
      </c>
      <c r="D10" s="6">
        <v>27283.600000000009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CBFE-8177-4D05-8A0A-43043139D670}">
  <sheetPr>
    <tabColor rgb="FFFF0000"/>
  </sheetPr>
  <dimension ref="A1:M10"/>
  <sheetViews>
    <sheetView showGridLines="0" tabSelected="1" workbookViewId="0">
      <selection activeCell="I16" sqref="I16"/>
    </sheetView>
  </sheetViews>
  <sheetFormatPr defaultColWidth="11.42578125" defaultRowHeight="14.45"/>
  <cols>
    <col min="1" max="1" width="18.28515625" bestFit="1" customWidth="1"/>
    <col min="2" max="2" width="9" bestFit="1" customWidth="1"/>
    <col min="3" max="3" width="16.42578125" bestFit="1" customWidth="1"/>
    <col min="4" max="4" width="21.7109375" bestFit="1" customWidth="1"/>
  </cols>
  <sheetData>
    <row r="1" spans="1:13" ht="26.45">
      <c r="A1" s="1" t="s">
        <v>152</v>
      </c>
      <c r="B1" s="1" t="s">
        <v>0</v>
      </c>
      <c r="C1" s="1" t="s">
        <v>153</v>
      </c>
      <c r="D1" s="1" t="s">
        <v>154</v>
      </c>
      <c r="E1" s="1" t="s">
        <v>4</v>
      </c>
      <c r="F1" s="1" t="s">
        <v>155</v>
      </c>
      <c r="G1" s="1" t="s">
        <v>14</v>
      </c>
      <c r="H1" s="1" t="s">
        <v>156</v>
      </c>
      <c r="I1" s="1" t="s">
        <v>157</v>
      </c>
      <c r="J1" s="1" t="s">
        <v>15</v>
      </c>
      <c r="K1" s="1" t="s">
        <v>158</v>
      </c>
      <c r="L1" s="1" t="s">
        <v>159</v>
      </c>
      <c r="M1" s="1" t="s">
        <v>160</v>
      </c>
    </row>
    <row r="2" spans="1:13" ht="26.45">
      <c r="A2" s="2">
        <v>958</v>
      </c>
      <c r="B2" s="2" t="s">
        <v>18</v>
      </c>
      <c r="C2" s="2">
        <v>469642547</v>
      </c>
      <c r="D2" s="2" t="s">
        <v>161</v>
      </c>
      <c r="E2" s="2" t="s">
        <v>162</v>
      </c>
      <c r="F2" s="2" t="s">
        <v>50</v>
      </c>
      <c r="G2" s="2" t="s">
        <v>163</v>
      </c>
      <c r="H2" s="2" t="s">
        <v>164</v>
      </c>
      <c r="I2" s="2" t="s">
        <v>165</v>
      </c>
      <c r="J2" s="9">
        <v>21265</v>
      </c>
      <c r="K2" s="8">
        <v>1.2E-2</v>
      </c>
      <c r="L2" s="7">
        <f>J2*K2</f>
        <v>255.18</v>
      </c>
      <c r="M2" s="2" t="s">
        <v>166</v>
      </c>
    </row>
    <row r="3" spans="1:13" ht="26.45">
      <c r="A3" s="2">
        <v>958</v>
      </c>
      <c r="B3" s="2" t="s">
        <v>18</v>
      </c>
      <c r="C3" s="2">
        <v>469642552</v>
      </c>
      <c r="D3" s="2" t="s">
        <v>167</v>
      </c>
      <c r="E3" s="2" t="s">
        <v>168</v>
      </c>
      <c r="F3" s="2" t="s">
        <v>128</v>
      </c>
      <c r="G3" s="2" t="s">
        <v>163</v>
      </c>
      <c r="H3" s="2" t="s">
        <v>169</v>
      </c>
      <c r="I3" s="2" t="s">
        <v>170</v>
      </c>
      <c r="J3" s="9">
        <v>5928</v>
      </c>
      <c r="K3" s="8">
        <v>1.2E-2</v>
      </c>
      <c r="L3" s="7">
        <f>J3*K3</f>
        <v>71.135999999999996</v>
      </c>
      <c r="M3" s="2" t="s">
        <v>166</v>
      </c>
    </row>
    <row r="4" spans="1:13" ht="26.45">
      <c r="A4" s="2">
        <v>958</v>
      </c>
      <c r="B4" s="2" t="s">
        <v>18</v>
      </c>
      <c r="C4" s="2">
        <v>469642553</v>
      </c>
      <c r="D4" s="2" t="s">
        <v>171</v>
      </c>
      <c r="E4" s="2" t="s">
        <v>172</v>
      </c>
      <c r="F4" s="2" t="s">
        <v>149</v>
      </c>
      <c r="G4" s="2" t="s">
        <v>163</v>
      </c>
      <c r="H4" s="2" t="s">
        <v>169</v>
      </c>
      <c r="I4" s="2" t="s">
        <v>170</v>
      </c>
      <c r="J4" s="9">
        <v>12</v>
      </c>
      <c r="K4" s="8">
        <v>1.2E-2</v>
      </c>
      <c r="L4" s="7">
        <f>J4*K4</f>
        <v>0.14400000000000002</v>
      </c>
      <c r="M4" s="2" t="s">
        <v>166</v>
      </c>
    </row>
    <row r="5" spans="1:13">
      <c r="L5" s="12">
        <f>SUM(L2:L4)</f>
        <v>326.46000000000004</v>
      </c>
    </row>
    <row r="7" spans="1:13">
      <c r="A7" s="14" t="s">
        <v>157</v>
      </c>
      <c r="B7" s="14" t="s">
        <v>158</v>
      </c>
      <c r="C7" t="s">
        <v>173</v>
      </c>
      <c r="D7" t="s">
        <v>174</v>
      </c>
    </row>
    <row r="8" spans="1:13">
      <c r="A8" t="s">
        <v>165</v>
      </c>
      <c r="B8" s="13">
        <v>1.2E-2</v>
      </c>
      <c r="C8" s="15">
        <v>21265</v>
      </c>
      <c r="D8" s="10">
        <v>255.18</v>
      </c>
    </row>
    <row r="9" spans="1:13">
      <c r="A9" t="s">
        <v>170</v>
      </c>
      <c r="B9" s="13">
        <v>1.2E-2</v>
      </c>
      <c r="C9" s="15">
        <v>5940</v>
      </c>
      <c r="D9" s="10">
        <v>71.28</v>
      </c>
    </row>
    <row r="10" spans="1:13">
      <c r="A10" t="s">
        <v>151</v>
      </c>
      <c r="C10" s="15">
        <v>27205</v>
      </c>
      <c r="D10" s="11">
        <v>326.46000000000004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Margareth Yto Ortega</dc:creator>
  <cp:keywords/>
  <dc:description/>
  <cp:lastModifiedBy>Rodrigo Pretel (OSF-CAL)</cp:lastModifiedBy>
  <cp:revision/>
  <dcterms:created xsi:type="dcterms:W3CDTF">2024-08-26T21:00:53Z</dcterms:created>
  <dcterms:modified xsi:type="dcterms:W3CDTF">2024-08-30T01:35:16Z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