
<file path=[Content_Types].xml><?xml version="1.0" encoding="utf-8"?>
<Types xmlns="http://schemas.openxmlformats.org/package/2006/content-types">
  <Default Extension="B1581AD0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marisol_lloclla_osf_pe/Documents/Escritorio/anggi/"/>
    </mc:Choice>
  </mc:AlternateContent>
  <xr:revisionPtr revIDLastSave="0" documentId="8_{1D51C88C-9143-480C-9C0F-8EC17CC001F5}" xr6:coauthVersionLast="47" xr6:coauthVersionMax="47" xr10:uidLastSave="{00000000-0000-0000-0000-000000000000}"/>
  <bookViews>
    <workbookView xWindow="-120" yWindow="-120" windowWidth="20730" windowHeight="11160" xr2:uid="{966C7C14-F2AC-4C3A-B789-C62526CAD41A}"/>
  </bookViews>
  <sheets>
    <sheet name="PAGO DE SERVICIO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E8" i="2" l="1"/>
  <c r="E7" i="2"/>
  <c r="I12" i="1" l="1"/>
  <c r="J12" i="1"/>
  <c r="K12" i="1"/>
  <c r="L12" i="1"/>
  <c r="N12" i="1"/>
  <c r="O12" i="1"/>
  <c r="P12" i="1"/>
  <c r="Q12" i="1"/>
  <c r="R12" i="1"/>
  <c r="I10" i="1"/>
  <c r="J10" i="1"/>
  <c r="K10" i="1"/>
  <c r="L10" i="1"/>
  <c r="M10" i="1"/>
  <c r="N10" i="1"/>
  <c r="O10" i="1"/>
  <c r="P10" i="1"/>
  <c r="Q10" i="1"/>
  <c r="R10" i="1"/>
  <c r="I9" i="1"/>
  <c r="J9" i="1"/>
  <c r="K9" i="1"/>
  <c r="L9" i="1"/>
  <c r="M9" i="1"/>
  <c r="N9" i="1"/>
  <c r="O9" i="1"/>
  <c r="P9" i="1"/>
  <c r="Q9" i="1"/>
  <c r="R9" i="1"/>
  <c r="I11" i="1"/>
  <c r="J11" i="1"/>
  <c r="K11" i="1"/>
  <c r="L11" i="1"/>
  <c r="M11" i="1"/>
  <c r="N11" i="1"/>
  <c r="O11" i="1"/>
  <c r="P11" i="1"/>
  <c r="Q11" i="1"/>
  <c r="R11" i="1"/>
  <c r="I8" i="1"/>
  <c r="J8" i="1"/>
  <c r="K8" i="1"/>
  <c r="L8" i="1"/>
  <c r="M8" i="1"/>
  <c r="N8" i="1"/>
  <c r="O8" i="1"/>
  <c r="P8" i="1"/>
  <c r="Q8" i="1"/>
  <c r="R8" i="1"/>
  <c r="H9" i="1"/>
  <c r="H11" i="1"/>
  <c r="H8" i="1"/>
  <c r="H12" i="1"/>
  <c r="H10" i="1"/>
  <c r="S12" i="1" l="1"/>
  <c r="S11" i="1" l="1"/>
  <c r="S8" i="1"/>
  <c r="S10" i="1"/>
  <c r="S9" i="1"/>
</calcChain>
</file>

<file path=xl/sharedStrings.xml><?xml version="1.0" encoding="utf-8"?>
<sst xmlns="http://schemas.openxmlformats.org/spreadsheetml/2006/main" count="41" uniqueCount="39">
  <si>
    <t>SERVICIO DE IMPLEMENTACIÓN DE ERACMF 2023</t>
  </si>
  <si>
    <t>CUOTAS (MONTO SIN IGV)</t>
  </si>
  <si>
    <t>EMPRESA</t>
  </si>
  <si>
    <t>MONTO SIN IGV (USD)</t>
  </si>
  <si>
    <t>OS ANTERIOR</t>
  </si>
  <si>
    <t>NUEVO RQ</t>
  </si>
  <si>
    <t>NUEVA 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</si>
  <si>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</si>
  <si>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</si>
  <si>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</si>
  <si>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</si>
  <si>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</si>
  <si>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</si>
  <si>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</si>
  <si>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</si>
  <si>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</si>
  <si>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</si>
  <si>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</si>
  <si>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</si>
  <si>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</si>
  <si>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OSF - MATARANI</t>
  </si>
  <si>
    <t>OS-0617-55-22</t>
  </si>
  <si>
    <t>11-2024-1006-4</t>
  </si>
  <si>
    <t>PLANTA CALLAO</t>
  </si>
  <si>
    <t>OS-0209-90-22</t>
  </si>
  <si>
    <t>11-2024-1006-5</t>
  </si>
  <si>
    <t>PLANTA ABC</t>
  </si>
  <si>
    <t>OS-1004-127-22</t>
  </si>
  <si>
    <t>11-2024-1006-6</t>
  </si>
  <si>
    <t>MUELLE CALLAO</t>
  </si>
  <si>
    <t>OS-0102-92-22</t>
  </si>
  <si>
    <t>20-2024-0000-84</t>
  </si>
  <si>
    <t>PESQUERA ALTAIR</t>
  </si>
  <si>
    <t>OS-1504-68-22</t>
  </si>
  <si>
    <t>29-2024-0000-71</t>
  </si>
  <si>
    <t>RAZON SOCIAL</t>
  </si>
  <si>
    <t>DEMANDA PROMEDIO
(kW)</t>
  </si>
  <si>
    <t>DEMANDA A CONSUMIR POR EL 10 Y 17 MARZO
(kW)</t>
  </si>
  <si>
    <t>% DISMINUYE 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</si>
</sst>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B1581AD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251460</xdr:colOff>
      <xdr:row>3</xdr:row>
      <xdr:rowOff>99060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26A75C-5E00-830D-6CF6-C8B9664A4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6582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96A0-074A-4D59-8DE0-BF344F6A36F5}">
  <dimension ref="B3:S13"/>
  <sheetViews>
    <sheetView showGridLines="0" tabSelected="1" zoomScale="80" zoomScaleNormal="80" workbookViewId="0">
      <selection activeCell="G21" sqref="G21"/>
    </sheetView>
  </sheetViews>
  <sheetFormatPr baseColWidth="10" defaultColWidth="11.375" defaultRowHeight="15" x14ac:dyDescent="0.25"/>
  <cols>
    <col min="1" max="1" width="3.75" customWidth="1"/>
    <col min="2" max="2" width="17.25" customWidth="1"/>
    <col min="3" max="6" width="20.125" customWidth="1"/>
    <col min="7" max="7" width="9.625" customWidth="1"/>
    <col min="8" max="18" width="7.25" customWidth="1"/>
  </cols>
  <sheetData>
    <row r="3" spans="2:19" ht="15.75" thickBot="1" x14ac:dyDescent="0.3"/>
    <row r="4" spans="2:19" ht="19.5" thickBot="1" x14ac:dyDescent="0.35">
      <c r="B4" s="18" t="s">
        <v>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0"/>
    </row>
    <row r="6" spans="2:19" ht="15.75" x14ac:dyDescent="0.25">
      <c r="G6" s="21" t="s">
        <v>1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2:19" x14ac:dyDescent="0.25">
      <c r="B7" s="15" t="s">
        <v>2</v>
      </c>
      <c r="C7" s="15" t="s">
        <v>3</v>
      </c>
      <c r="D7" s="16" t="s">
        <v>4</v>
      </c>
      <c r="E7" s="17" t="s">
        <v>5</v>
      </c>
      <c r="F7" s="17" t="s">
        <v>6</v>
      </c>
      <c r="G7" s="13" t="s">
        <v>7</v>
      </c>
      <c r="H7" s="13" t="s">
        <v>8</v>
      </c>
      <c r="I7" s="13" t="s">
        <v>9</v>
      </c>
      <c r="J7" s="13" t="s">
        <v>10</v>
      </c>
      <c r="K7" s="13" t="s">
        <v>11</v>
      </c>
      <c r="L7" s="13" t="s">
        <v>12</v>
      </c>
      <c r="M7" s="13" t="s">
        <v>13</v>
      </c>
      <c r="N7" s="13" t="s">
        <v>14</v>
      </c>
      <c r="O7" s="13" t="s">
        <v>15</v>
      </c>
      <c r="P7" s="13" t="s">
        <v>16</v>
      </c>
      <c r="Q7" s="13" t="s">
        <v>17</v>
      </c>
      <c r="R7" s="13" t="s">
        <v>18</v>
      </c>
      <c r="S7" s="14" t="s">
        <v>19</v>
      </c>
    </row>
    <row r="8" spans="2:19" x14ac:dyDescent="0.25">
      <c r="B8" s="1" t="s">
        <v>20</v>
      </c>
      <c r="C8" s="3">
        <v>4200</v>
      </c>
      <c r="D8" s="3" t="s">
        <v>21</v>
      </c>
      <c r="E8" s="3" t="s">
        <v>22</v>
      </c>
      <c r="F8" s="3"/>
      <c r="G8" s="1"/>
      <c r="H8" s="2">
        <f t="shared" ref="H8:R11" si="0">+$C8/11</f>
        <v>381.81818181818181</v>
      </c>
      <c r="I8" s="2">
        <f t="shared" si="0"/>
        <v>381.81818181818181</v>
      </c>
      <c r="J8" s="2">
        <f t="shared" si="0"/>
        <v>381.81818181818181</v>
      </c>
      <c r="K8" s="2">
        <f t="shared" si="0"/>
        <v>381.81818181818181</v>
      </c>
      <c r="L8" s="2">
        <f t="shared" si="0"/>
        <v>381.81818181818181</v>
      </c>
      <c r="M8" s="2">
        <f t="shared" si="0"/>
        <v>381.81818181818181</v>
      </c>
      <c r="N8" s="2">
        <f t="shared" si="0"/>
        <v>381.81818181818181</v>
      </c>
      <c r="O8" s="2">
        <f t="shared" si="0"/>
        <v>381.81818181818181</v>
      </c>
      <c r="P8" s="2">
        <f t="shared" si="0"/>
        <v>381.81818181818181</v>
      </c>
      <c r="Q8" s="2">
        <f t="shared" si="0"/>
        <v>381.81818181818181</v>
      </c>
      <c r="R8" s="2">
        <f t="shared" si="0"/>
        <v>381.81818181818181</v>
      </c>
      <c r="S8" s="3">
        <f>SUM(H8:R8)</f>
        <v>4200.0000000000009</v>
      </c>
    </row>
    <row r="9" spans="2:19" x14ac:dyDescent="0.25">
      <c r="B9" s="1" t="s">
        <v>23</v>
      </c>
      <c r="C9" s="3">
        <v>2652</v>
      </c>
      <c r="D9" s="3" t="s">
        <v>24</v>
      </c>
      <c r="E9" s="3" t="s">
        <v>25</v>
      </c>
      <c r="F9" s="3"/>
      <c r="G9" s="1"/>
      <c r="H9" s="2">
        <f t="shared" si="0"/>
        <v>241.09090909090909</v>
      </c>
      <c r="I9" s="2">
        <f t="shared" si="0"/>
        <v>241.09090909090909</v>
      </c>
      <c r="J9" s="2">
        <f t="shared" si="0"/>
        <v>241.09090909090909</v>
      </c>
      <c r="K9" s="2">
        <f t="shared" si="0"/>
        <v>241.09090909090909</v>
      </c>
      <c r="L9" s="2">
        <f t="shared" si="0"/>
        <v>241.09090909090909</v>
      </c>
      <c r="M9" s="2">
        <f t="shared" si="0"/>
        <v>241.09090909090909</v>
      </c>
      <c r="N9" s="2">
        <f t="shared" si="0"/>
        <v>241.09090909090909</v>
      </c>
      <c r="O9" s="2">
        <f t="shared" si="0"/>
        <v>241.09090909090909</v>
      </c>
      <c r="P9" s="2">
        <f t="shared" si="0"/>
        <v>241.09090909090909</v>
      </c>
      <c r="Q9" s="2">
        <f t="shared" si="0"/>
        <v>241.09090909090909</v>
      </c>
      <c r="R9" s="2">
        <f t="shared" si="0"/>
        <v>241.09090909090909</v>
      </c>
      <c r="S9" s="3">
        <f>SUM(H9:R9)</f>
        <v>2651.9999999999995</v>
      </c>
    </row>
    <row r="10" spans="2:19" x14ac:dyDescent="0.25">
      <c r="B10" s="1" t="s">
        <v>26</v>
      </c>
      <c r="C10" s="3">
        <v>2652</v>
      </c>
      <c r="D10" s="3" t="s">
        <v>27</v>
      </c>
      <c r="E10" s="3" t="s">
        <v>28</v>
      </c>
      <c r="F10" s="3"/>
      <c r="G10" s="1"/>
      <c r="H10" s="2">
        <f t="shared" si="0"/>
        <v>241.09090909090909</v>
      </c>
      <c r="I10" s="2">
        <f t="shared" si="0"/>
        <v>241.09090909090909</v>
      </c>
      <c r="J10" s="2">
        <f t="shared" si="0"/>
        <v>241.09090909090909</v>
      </c>
      <c r="K10" s="2">
        <f t="shared" si="0"/>
        <v>241.09090909090909</v>
      </c>
      <c r="L10" s="2">
        <f t="shared" si="0"/>
        <v>241.09090909090909</v>
      </c>
      <c r="M10" s="2">
        <f t="shared" si="0"/>
        <v>241.09090909090909</v>
      </c>
      <c r="N10" s="2">
        <f t="shared" si="0"/>
        <v>241.09090909090909</v>
      </c>
      <c r="O10" s="2">
        <f t="shared" si="0"/>
        <v>241.09090909090909</v>
      </c>
      <c r="P10" s="2">
        <f t="shared" si="0"/>
        <v>241.09090909090909</v>
      </c>
      <c r="Q10" s="2">
        <f t="shared" si="0"/>
        <v>241.09090909090909</v>
      </c>
      <c r="R10" s="2">
        <f t="shared" si="0"/>
        <v>241.09090909090909</v>
      </c>
      <c r="S10" s="3">
        <f>SUM(H10:R10)</f>
        <v>2651.9999999999995</v>
      </c>
    </row>
    <row r="11" spans="2:19" x14ac:dyDescent="0.25">
      <c r="B11" s="1" t="s">
        <v>29</v>
      </c>
      <c r="C11" s="3">
        <v>2652</v>
      </c>
      <c r="D11" s="3" t="s">
        <v>30</v>
      </c>
      <c r="E11" s="3" t="s">
        <v>31</v>
      </c>
      <c r="F11" s="3"/>
      <c r="G11" s="1"/>
      <c r="H11" s="2">
        <f t="shared" si="0"/>
        <v>241.09090909090909</v>
      </c>
      <c r="I11" s="2">
        <f t="shared" si="0"/>
        <v>241.09090909090909</v>
      </c>
      <c r="J11" s="2">
        <f t="shared" si="0"/>
        <v>241.09090909090909</v>
      </c>
      <c r="K11" s="2">
        <f t="shared" si="0"/>
        <v>241.09090909090909</v>
      </c>
      <c r="L11" s="2">
        <f t="shared" si="0"/>
        <v>241.09090909090909</v>
      </c>
      <c r="M11" s="2">
        <f t="shared" si="0"/>
        <v>241.09090909090909</v>
      </c>
      <c r="N11" s="2">
        <f t="shared" si="0"/>
        <v>241.09090909090909</v>
      </c>
      <c r="O11" s="2">
        <f t="shared" si="0"/>
        <v>241.09090909090909</v>
      </c>
      <c r="P11" s="2">
        <f t="shared" si="0"/>
        <v>241.09090909090909</v>
      </c>
      <c r="Q11" s="2">
        <f t="shared" si="0"/>
        <v>241.09090909090909</v>
      </c>
      <c r="R11" s="2">
        <f t="shared" si="0"/>
        <v>241.09090909090909</v>
      </c>
      <c r="S11" s="3">
        <f>SUM(H11:R11)</f>
        <v>2651.9999999999995</v>
      </c>
    </row>
    <row r="12" spans="2:19" x14ac:dyDescent="0.25">
      <c r="B12" s="1" t="s">
        <v>32</v>
      </c>
      <c r="C12" s="3">
        <v>2652</v>
      </c>
      <c r="D12" s="3" t="s">
        <v>33</v>
      </c>
      <c r="E12" s="3" t="s">
        <v>34</v>
      </c>
      <c r="F12" s="3"/>
      <c r="G12" s="1"/>
      <c r="H12" s="2">
        <f t="shared" ref="H12:R12" si="1">+$C12/11</f>
        <v>241.09090909090909</v>
      </c>
      <c r="I12" s="2">
        <f t="shared" si="1"/>
        <v>241.09090909090909</v>
      </c>
      <c r="J12" s="2">
        <f t="shared" si="1"/>
        <v>241.09090909090909</v>
      </c>
      <c r="K12" s="2">
        <f t="shared" si="1"/>
        <v>241.09090909090909</v>
      </c>
      <c r="L12" s="2">
        <f t="shared" si="1"/>
        <v>241.09090909090909</v>
      </c>
      <c r="M12" s="2">
        <f>+$C12/11</f>
        <v>241.09090909090909</v>
      </c>
      <c r="N12" s="2">
        <f t="shared" si="1"/>
        <v>241.09090909090909</v>
      </c>
      <c r="O12" s="2">
        <f t="shared" si="1"/>
        <v>241.09090909090909</v>
      </c>
      <c r="P12" s="2">
        <f t="shared" si="1"/>
        <v>241.09090909090909</v>
      </c>
      <c r="Q12" s="2">
        <f t="shared" si="1"/>
        <v>241.09090909090909</v>
      </c>
      <c r="R12" s="2">
        <f t="shared" si="1"/>
        <v>241.09090909090909</v>
      </c>
      <c r="S12" s="3">
        <f>SUM(H12:R12)</f>
        <v>2651.9999999999995</v>
      </c>
    </row>
    <row r="13" spans="2:19" x14ac:dyDescent="0.25">
      <c r="C13" s="4"/>
      <c r="D13" s="4"/>
      <c r="E13" s="4"/>
      <c r="F13" s="4"/>
    </row>
  </sheetData>
  <mergeCells count="2">
    <mergeCell ref="B4:S4"/>
    <mergeCell ref="G6:R6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AE7F3-8C7C-48B9-ABFB-DB079D3D998E}">
  <dimension ref="B6:E9"/>
  <sheetViews>
    <sheetView workbookViewId="0">
      <selection activeCell="E9" sqref="E9"/>
    </sheetView>
  </sheetViews>
  <sheetFormatPr baseColWidth="10" defaultColWidth="11.375" defaultRowHeight="15" x14ac:dyDescent="0.25"/>
  <cols>
    <col min="2" max="2" width="16.75" bestFit="1" customWidth="1"/>
    <col min="3" max="3" width="19.375" bestFit="1" customWidth="1"/>
    <col min="4" max="4" width="24.75" customWidth="1"/>
    <col min="5" max="5" width="12.75" style="5" bestFit="1" customWidth="1"/>
  </cols>
  <sheetData>
    <row r="6" spans="2:5" s="5" customFormat="1" ht="45" x14ac:dyDescent="0.25">
      <c r="B6" s="9" t="s">
        <v>35</v>
      </c>
      <c r="C6" s="12" t="s">
        <v>36</v>
      </c>
      <c r="D6" s="11" t="s">
        <v>37</v>
      </c>
      <c r="E6" s="12" t="s">
        <v>38</v>
      </c>
    </row>
    <row r="7" spans="2:5" x14ac:dyDescent="0.25">
      <c r="B7" s="7" t="s">
        <v>26</v>
      </c>
      <c r="C7" s="8">
        <v>685</v>
      </c>
      <c r="D7" s="8">
        <v>500</v>
      </c>
      <c r="E7" s="10">
        <f>1-D7/C7</f>
        <v>0.27007299270072993</v>
      </c>
    </row>
    <row r="8" spans="2:5" x14ac:dyDescent="0.25">
      <c r="B8" s="7" t="s">
        <v>32</v>
      </c>
      <c r="C8" s="8">
        <v>330</v>
      </c>
      <c r="D8" s="8">
        <v>190</v>
      </c>
      <c r="E8" s="10">
        <f>1-D8/C8</f>
        <v>0.4242424242424242</v>
      </c>
    </row>
    <row r="9" spans="2:5" x14ac:dyDescent="0.25">
      <c r="B9" s="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9ABF1B8B2EC4B98B1C4E5C49ED938" ma:contentTypeVersion="12" ma:contentTypeDescription="Crear nuevo documento." ma:contentTypeScope="" ma:versionID="9441bcaa232ec420952332b1eabf9095">
  <xsd:schema xmlns:xsd="http://www.w3.org/2001/XMLSchema" xmlns:xs="http://www.w3.org/2001/XMLSchema" xmlns:p="http://schemas.microsoft.com/office/2006/metadata/properties" xmlns:ns2="9bae9e5d-695e-4a46-9d6f-478b738a0a18" xmlns:ns3="fe60ee30-8569-4b56-a05c-d6eeacea0da2" targetNamespace="http://schemas.microsoft.com/office/2006/metadata/properties" ma:root="true" ma:fieldsID="f4e24bb3af401c9006c5ecc26acfd371" ns2:_="" ns3:_="">
    <xsd:import namespace="9bae9e5d-695e-4a46-9d6f-478b738a0a18"/>
    <xsd:import namespace="fe60ee30-8569-4b56-a05c-d6eeacea0d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ae9e5d-695e-4a46-9d6f-478b738a0a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4e041a2-6c85-4f7a-9f7c-af0eff1f7b46}" ma:internalName="TaxCatchAll" ma:showField="CatchAllData" ma:web="9bae9e5d-695e-4a46-9d6f-478b738a0a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0ee30-8569-4b56-a05c-d6eeacea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EABCF1-5C4A-4E31-9A75-705DA65E9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ae9e5d-695e-4a46-9d6f-478b738a0a18"/>
    <ds:schemaRef ds:uri="fe60ee30-8569-4b56-a05c-d6eeacea0d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C829DA-7B78-48FD-81C2-CCAD7FB973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 DE SERVICIO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Anibal Avalle Castillo</dc:creator>
  <cp:keywords/>
  <dc:description/>
  <cp:lastModifiedBy>Marisol Lloclla (OSF-CAL)</cp:lastModifiedBy>
  <cp:revision/>
  <dcterms:created xsi:type="dcterms:W3CDTF">2024-01-29T17:46:03Z</dcterms:created>
  <dcterms:modified xsi:type="dcterms:W3CDTF">2024-02-13T16:39:44Z</dcterms:modified>
  <cp:category/>
  <cp:contentStatus/>
</cp:coreProperties>
</file>