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Cotizaciones Basicas/"/>
    </mc:Choice>
  </mc:AlternateContent>
  <xr:revisionPtr revIDLastSave="107" documentId="8_{00F0503F-ADAB-4F2B-B909-7FED6799674C}" xr6:coauthVersionLast="47" xr6:coauthVersionMax="47" xr10:uidLastSave="{FA404006-97C0-4827-8F82-DF5139BE83DB}"/>
  <bookViews>
    <workbookView xWindow="-108" yWindow="-108" windowWidth="23256" windowHeight="12576" xr2:uid="{860FC598-F63B-48E9-9260-F27BDD12A427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H6" i="1"/>
  <c r="K6" i="1"/>
  <c r="I6" i="1"/>
  <c r="K14" i="1"/>
  <c r="J14" i="1"/>
  <c r="I14" i="1"/>
  <c r="H14" i="1"/>
  <c r="K10" i="1"/>
  <c r="J10" i="1"/>
  <c r="I10" i="1"/>
  <c r="H10" i="1"/>
  <c r="J3" i="1"/>
  <c r="H3" i="1"/>
</calcChain>
</file>

<file path=xl/sharedStrings.xml><?xml version="1.0" encoding="utf-8"?>
<sst xmlns="http://schemas.openxmlformats.org/spreadsheetml/2006/main" count="45" uniqueCount="30">
  <si>
    <t>SEDE</t>
  </si>
  <si>
    <t>LOCACION</t>
  </si>
  <si>
    <t>RAZON SOCIAL</t>
  </si>
  <si>
    <t>RUC</t>
  </si>
  <si>
    <t>DIRECCION</t>
  </si>
  <si>
    <t>UBICACIÓN</t>
  </si>
  <si>
    <t>AVP DIURNO S/ARMA</t>
  </si>
  <si>
    <t>AVP DIURNO C/ARMA</t>
  </si>
  <si>
    <t>AVP NOCTURNO S/ARMA)</t>
  </si>
  <si>
    <t>AVP NOCTURNO C/ARMA</t>
  </si>
  <si>
    <t>TARIFAS MENSUALES</t>
  </si>
  <si>
    <t>G4S</t>
  </si>
  <si>
    <t>TUKU</t>
  </si>
  <si>
    <t>FRINOR</t>
  </si>
  <si>
    <t>PIURA</t>
  </si>
  <si>
    <t>OCEANO FISHING SERVICE S.A.C</t>
  </si>
  <si>
    <t>CALLE 15 MZ O LOTE 03 ZONA INDUSTRIAL III ETAPA, DIST 26 DE OCTUBRE, PIURA-PIURA</t>
  </si>
  <si>
    <t>Planta</t>
  </si>
  <si>
    <t>CETUS</t>
  </si>
  <si>
    <t>PAITA</t>
  </si>
  <si>
    <t>AV. LOS DIAMANTES MZA. C LOTE. 7 Z.I. 2DA ETAPA</t>
  </si>
  <si>
    <t>Muelle-Garita </t>
  </si>
  <si>
    <t>Muelle-Cabezo </t>
  </si>
  <si>
    <t>ALTAIR</t>
  </si>
  <si>
    <t>PESQUERA ALTAIR  S.A.C.</t>
  </si>
  <si>
    <t>LOTE. A Z.I. III - SECTOR TIERRA COLORADA (ENTRE AGROPESCA Y RUNA PESCA) - PAITA</t>
  </si>
  <si>
    <t>Muelle</t>
  </si>
  <si>
    <t>ABC</t>
  </si>
  <si>
    <t>OCEANO SEAFOOD SA</t>
  </si>
  <si>
    <t>JR. LOS PESCADORES 994-PAITA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</si>
</sst>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S/&quot;\ #,##0.00;[Red]\-&quot;S/&quot;\ #,##0.00"/>
  </numFmts>
  <fonts count="3">
    <font>
      <sz val="11"/>
      <color theme="1"/>
      <name val="Calibri"/>
      <family val="2"/>
      <scheme val="minor"/>
    </font>
    <font>
      <b/>
      <sz val="10"/>
      <color rgb="FF000000"/>
      <name val="Inherit"/>
    </font>
    <font>
      <sz val="10"/>
      <color rgb="FF000000"/>
      <name val="Inherit"/>
    </font>
  </fonts>
  <fills count="6">
    <fill>
      <patternFill patternType="none"/>
    </fill>
    <fill>
      <patternFill patternType="gray125"/>
    </fill>
    <fill>
      <patternFill patternType="solid">
        <fgColor rgb="FFDAF2D0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D0D0D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8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8" fontId="1" fillId="3" borderId="5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8" fontId="1" fillId="4" borderId="5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8" fontId="1" fillId="5" borderId="5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/>
    </xf>
    <xf numFmtId="0" fontId="2" fillId="5" borderId="11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8" fontId="1" fillId="3" borderId="7" xfId="0" applyNumberFormat="1" applyFont="1" applyFill="1" applyBorder="1" applyAlignment="1">
      <alignment horizontal="center" vertical="center"/>
    </xf>
    <xf numFmtId="8" fontId="1" fillId="4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9AF23-E307-4BCC-A292-0FBC2D6EB52C}">
  <dimension ref="A1:K16"/>
  <sheetViews>
    <sheetView tabSelected="1" topLeftCell="D1" workbookViewId="0">
      <selection activeCell="H18" sqref="H18:K18"/>
    </sheetView>
  </sheetViews>
  <sheetFormatPr baseColWidth="10" defaultRowHeight="14.4"/>
  <cols>
    <col min="1" max="1" width="20.6640625" bestFit="1" customWidth="1"/>
    <col min="2" max="2" width="10.6640625" bestFit="1" customWidth="1"/>
    <col min="3" max="3" width="30.77734375" bestFit="1" customWidth="1"/>
    <col min="4" max="4" width="12" bestFit="1" customWidth="1"/>
    <col min="5" max="5" width="32.44140625" customWidth="1"/>
    <col min="6" max="6" width="13.5546875" bestFit="1" customWidth="1"/>
    <col min="7" max="7" width="6.109375" bestFit="1" customWidth="1"/>
    <col min="8" max="8" width="20.109375" bestFit="1" customWidth="1"/>
    <col min="9" max="9" width="20.21875" bestFit="1" customWidth="1"/>
    <col min="10" max="10" width="24.33203125" bestFit="1" customWidth="1"/>
    <col min="11" max="11" width="23.77734375" bestFit="1" customWidth="1"/>
  </cols>
  <sheetData>
    <row r="1" spans="1:11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 t="s">
        <v>6</v>
      </c>
      <c r="I1" s="2" t="s">
        <v>7</v>
      </c>
      <c r="J1" s="2" t="s">
        <v>8</v>
      </c>
      <c r="K1" s="64" t="s">
        <v>9</v>
      </c>
    </row>
    <row r="2" spans="1:11" ht="15" thickBot="1">
      <c r="A2" s="3" t="s">
        <v>10</v>
      </c>
      <c r="B2" s="4"/>
      <c r="C2" s="4"/>
      <c r="D2" s="4"/>
      <c r="E2" s="5"/>
      <c r="F2" s="6"/>
      <c r="G2" s="7" t="s">
        <v>11</v>
      </c>
      <c r="H2" s="8">
        <v>3747.44</v>
      </c>
      <c r="I2" s="9"/>
      <c r="J2" s="8">
        <v>4438.42</v>
      </c>
      <c r="K2" s="65"/>
    </row>
    <row r="3" spans="1:11" ht="15" thickBot="1">
      <c r="A3" s="10"/>
      <c r="B3" s="11"/>
      <c r="C3" s="11"/>
      <c r="D3" s="11"/>
      <c r="E3" s="12"/>
      <c r="F3" s="7"/>
      <c r="G3" s="7" t="s">
        <v>12</v>
      </c>
      <c r="H3" s="8">
        <f>126.8515*30</f>
        <v>3805.5450000000001</v>
      </c>
      <c r="I3" s="9"/>
      <c r="J3" s="8">
        <f>127.27709*30</f>
        <v>3818.3126999999999</v>
      </c>
      <c r="K3" s="65"/>
    </row>
    <row r="4" spans="1:11" ht="40.200000000000003" thickBot="1">
      <c r="A4" s="13" t="s">
        <v>13</v>
      </c>
      <c r="B4" s="14" t="s">
        <v>14</v>
      </c>
      <c r="C4" s="14" t="s">
        <v>15</v>
      </c>
      <c r="D4" s="14">
        <v>20515162578</v>
      </c>
      <c r="E4" s="15" t="s">
        <v>16</v>
      </c>
      <c r="F4" s="14" t="s">
        <v>17</v>
      </c>
      <c r="G4" s="14"/>
      <c r="H4" s="14">
        <v>1</v>
      </c>
      <c r="I4" s="14"/>
      <c r="J4" s="14">
        <v>1</v>
      </c>
      <c r="K4" s="66"/>
    </row>
    <row r="5" spans="1:11" ht="15" thickBot="1">
      <c r="A5" s="16" t="s">
        <v>10</v>
      </c>
      <c r="B5" s="17"/>
      <c r="C5" s="18"/>
      <c r="D5" s="18"/>
      <c r="E5" s="19"/>
      <c r="F5" s="20"/>
      <c r="G5" s="21" t="s">
        <v>11</v>
      </c>
      <c r="H5" s="22">
        <v>3839.16</v>
      </c>
      <c r="I5" s="22">
        <v>3984.28</v>
      </c>
      <c r="J5" s="22">
        <v>4530.1499999999996</v>
      </c>
      <c r="K5" s="67">
        <v>4675.26</v>
      </c>
    </row>
    <row r="6" spans="1:11" ht="15" thickBot="1">
      <c r="A6" s="23"/>
      <c r="B6" s="24"/>
      <c r="C6" s="25"/>
      <c r="D6" s="25"/>
      <c r="E6" s="26"/>
      <c r="F6" s="21"/>
      <c r="G6" s="21" t="s">
        <v>12</v>
      </c>
      <c r="H6" s="22">
        <f>126.8515*30</f>
        <v>3805.5450000000001</v>
      </c>
      <c r="I6" s="22">
        <f>126.8515*30</f>
        <v>3805.5450000000001</v>
      </c>
      <c r="J6" s="22">
        <f>127.27709*30</f>
        <v>3818.3126999999999</v>
      </c>
      <c r="K6" s="67">
        <f>127.27709*30</f>
        <v>3818.3126999999999</v>
      </c>
    </row>
    <row r="7" spans="1:11" ht="27" thickBot="1">
      <c r="A7" s="27" t="s">
        <v>18</v>
      </c>
      <c r="B7" s="27" t="s">
        <v>19</v>
      </c>
      <c r="C7" s="27" t="s">
        <v>15</v>
      </c>
      <c r="D7" s="27">
        <v>20515162578</v>
      </c>
      <c r="E7" s="28" t="s">
        <v>20</v>
      </c>
      <c r="F7" s="29" t="s">
        <v>21</v>
      </c>
      <c r="G7" s="29"/>
      <c r="H7" s="29">
        <v>1</v>
      </c>
      <c r="I7" s="29"/>
      <c r="J7" s="29">
        <v>1</v>
      </c>
      <c r="K7" s="29"/>
    </row>
    <row r="8" spans="1:11" ht="15" thickBot="1">
      <c r="A8" s="30"/>
      <c r="B8" s="30"/>
      <c r="C8" s="30"/>
      <c r="D8" s="30"/>
      <c r="E8" s="31"/>
      <c r="F8" s="29" t="s">
        <v>22</v>
      </c>
      <c r="G8" s="29"/>
      <c r="H8" s="29"/>
      <c r="I8" s="29">
        <v>1</v>
      </c>
      <c r="J8" s="29"/>
      <c r="K8" s="29">
        <v>1</v>
      </c>
    </row>
    <row r="9" spans="1:11" ht="15" thickBot="1">
      <c r="A9" s="32" t="s">
        <v>10</v>
      </c>
      <c r="B9" s="33"/>
      <c r="C9" s="34"/>
      <c r="D9" s="34"/>
      <c r="E9" s="35"/>
      <c r="F9" s="36"/>
      <c r="G9" s="37" t="s">
        <v>11</v>
      </c>
      <c r="H9" s="38">
        <v>3993.5</v>
      </c>
      <c r="I9" s="38">
        <v>4138.6099999999997</v>
      </c>
      <c r="J9" s="38">
        <v>4684.4799999999996</v>
      </c>
      <c r="K9" s="68">
        <v>4829.59</v>
      </c>
    </row>
    <row r="10" spans="1:11" ht="15" thickBot="1">
      <c r="A10" s="39"/>
      <c r="B10" s="40"/>
      <c r="C10" s="41"/>
      <c r="D10" s="41"/>
      <c r="E10" s="42"/>
      <c r="F10" s="37"/>
      <c r="G10" s="37" t="s">
        <v>12</v>
      </c>
      <c r="H10" s="38">
        <f>120.5333*30</f>
        <v>3615.9989999999998</v>
      </c>
      <c r="I10" s="38">
        <f>120.5333*30</f>
        <v>3615.9989999999998</v>
      </c>
      <c r="J10" s="38">
        <f>133.17*30</f>
        <v>3995.0999999999995</v>
      </c>
      <c r="K10" s="68">
        <f>133.17*30</f>
        <v>3995.0999999999995</v>
      </c>
    </row>
    <row r="11" spans="1:11" ht="40.200000000000003" thickBot="1">
      <c r="A11" s="43" t="s">
        <v>23</v>
      </c>
      <c r="B11" s="43" t="s">
        <v>19</v>
      </c>
      <c r="C11" s="43" t="s">
        <v>24</v>
      </c>
      <c r="D11" s="43">
        <v>20603046472</v>
      </c>
      <c r="E11" s="44" t="s">
        <v>25</v>
      </c>
      <c r="F11" s="45" t="s">
        <v>26</v>
      </c>
      <c r="G11" s="45"/>
      <c r="H11" s="45"/>
      <c r="I11" s="45">
        <v>1</v>
      </c>
      <c r="J11" s="45"/>
      <c r="K11" s="45">
        <v>1</v>
      </c>
    </row>
    <row r="12" spans="1:11" ht="15" thickBot="1">
      <c r="A12" s="46"/>
      <c r="B12" s="46"/>
      <c r="C12" s="46"/>
      <c r="D12" s="46"/>
      <c r="E12" s="47"/>
      <c r="F12" s="45" t="s">
        <v>17</v>
      </c>
      <c r="G12" s="45"/>
      <c r="H12" s="45">
        <v>1</v>
      </c>
      <c r="I12" s="45"/>
      <c r="J12" s="45">
        <v>1</v>
      </c>
      <c r="K12" s="45"/>
    </row>
    <row r="13" spans="1:11" ht="15" thickBot="1">
      <c r="A13" s="48" t="s">
        <v>10</v>
      </c>
      <c r="B13" s="49"/>
      <c r="C13" s="50"/>
      <c r="D13" s="50"/>
      <c r="E13" s="51"/>
      <c r="F13" s="52"/>
      <c r="G13" s="53" t="s">
        <v>11</v>
      </c>
      <c r="H13" s="54">
        <v>3732.82</v>
      </c>
      <c r="I13" s="54">
        <v>3898.39</v>
      </c>
      <c r="J13" s="54">
        <v>4423.8</v>
      </c>
      <c r="K13" s="54">
        <v>4589.37</v>
      </c>
    </row>
    <row r="14" spans="1:11" ht="15" thickBot="1">
      <c r="A14" s="55"/>
      <c r="B14" s="56"/>
      <c r="C14" s="57"/>
      <c r="D14" s="57"/>
      <c r="E14" s="58"/>
      <c r="F14" s="53"/>
      <c r="G14" s="53" t="s">
        <v>12</v>
      </c>
      <c r="H14" s="54">
        <f>120.533*30</f>
        <v>3615.9900000000002</v>
      </c>
      <c r="I14" s="54">
        <f>120.533*30</f>
        <v>3615.9900000000002</v>
      </c>
      <c r="J14" s="54">
        <f>133.17*30</f>
        <v>3995.0999999999995</v>
      </c>
      <c r="K14" s="54">
        <f>133.17*30</f>
        <v>3995.0999999999995</v>
      </c>
    </row>
    <row r="15" spans="1:11" ht="15" thickBot="1">
      <c r="A15" s="59" t="s">
        <v>27</v>
      </c>
      <c r="B15" s="59" t="s">
        <v>19</v>
      </c>
      <c r="C15" s="59" t="s">
        <v>28</v>
      </c>
      <c r="D15" s="59">
        <v>20600581768</v>
      </c>
      <c r="E15" s="60" t="s">
        <v>29</v>
      </c>
      <c r="F15" s="61" t="s">
        <v>26</v>
      </c>
      <c r="G15" s="61"/>
      <c r="H15" s="61"/>
      <c r="I15" s="61">
        <v>1</v>
      </c>
      <c r="J15" s="61"/>
      <c r="K15" s="61">
        <v>1</v>
      </c>
    </row>
    <row r="16" spans="1:11" ht="15" thickBot="1">
      <c r="A16" s="62"/>
      <c r="B16" s="62"/>
      <c r="C16" s="62"/>
      <c r="D16" s="62"/>
      <c r="E16" s="63"/>
      <c r="F16" s="61" t="s">
        <v>17</v>
      </c>
      <c r="G16" s="61"/>
      <c r="H16" s="61">
        <v>2</v>
      </c>
      <c r="I16" s="61"/>
      <c r="J16" s="61">
        <v>2</v>
      </c>
      <c r="K16" s="6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Gonzales (OSF-PAI)</dc:creator>
  <cp:lastModifiedBy>Cynthia Gonzales (OSF-PAI)</cp:lastModifiedBy>
  <dcterms:created xsi:type="dcterms:W3CDTF">2024-02-02T00:20:45Z</dcterms:created>
  <dcterms:modified xsi:type="dcterms:W3CDTF">2024-02-29T20:40:51Z</dcterms:modified>
</cp:coreProperties>
</file>