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quantumpe-my.sharepoint.com/personal/roger_farfan_osf_pe/Documents/Escritorio/"/>
    </mc:Choice>
  </mc:AlternateContent>
  <xr:revisionPtr revIDLastSave="0" documentId="8_{F4CA62E3-ADE4-4DDB-A0FB-BA36134E4937}" xr6:coauthVersionLast="47" xr6:coauthVersionMax="47" xr10:uidLastSave="{00000000-0000-0000-0000-000000000000}"/>
  <bookViews>
    <workbookView xWindow="-120" yWindow="-120" windowWidth="20730" windowHeight="11160" tabRatio="861" xr2:uid="{00000000-000D-0000-FFFF-FFFF00000000}"/>
  </bookViews>
  <sheets>
    <sheet name="INGRESOS NOVIEMBR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0" i="3" l="1"/>
  <c r="F9" i="3"/>
  <c r="H9" i="3" s="1"/>
  <c r="I9" i="3" s="1"/>
  <c r="F8" i="3"/>
  <c r="H8" i="3" s="1"/>
  <c r="I8" i="3" s="1"/>
  <c r="I10" i="3"/>
</calcChain>
</file>

<file path=xl/sharedStrings.xml><?xml version="1.0" encoding="utf-8"?>
<sst xmlns="http://schemas.openxmlformats.org/spreadsheetml/2006/main" count="18" uniqueCount="15">
  <si>
    <t>PRODUCTO</t>
  </si>
  <si>
    <t>+ IGV</t>
  </si>
  <si>
    <t>CANTIDAD ( TM )</t>
  </si>
  <si>
    <t>ALMACENAJE</t>
  </si>
  <si>
    <t>NRO DE DÍAS</t>
  </si>
  <si>
    <t xml:space="preserve">OBSERVACIONES </t>
  </si>
  <si>
    <t>DEL</t>
  </si>
  <si>
    <t>AL</t>
  </si>
  <si>
    <t>COSTO TOTAL</t>
  </si>
  <si>
    <t>TARIFA /MES   ( $ )</t>
  </si>
  <si>
    <t>TARIFA PARCIAL       ( $ )</t>
  </si>
  <si>
    <t>COSTO PARCIAL           ( $ )</t>
  </si>
  <si>
    <t>OCEANO SEAFOOD S.A</t>
  </si>
  <si>
    <t>HARINA DE PESCADO/LANGOSTINO/POTA C/ANTIOXIDANTE</t>
  </si>
  <si>
    <t>INGRESOS NOVIEMBRE -  ALMACENAJE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</si>
</sst>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[$$-540A]#,##0.00"/>
    <numFmt numFmtId="165" formatCode="0.000"/>
    <numFmt numFmtId="166" formatCode="#,##0.000"/>
    <numFmt numFmtId="167" formatCode="_-[$$-540A]* #,##0.00_ ;_-[$$-540A]* \-#,##0.00\ ;_-[$$-540A]* &quot;-&quot;??_ ;_-@_ "/>
    <numFmt numFmtId="168" formatCode="_-[$$-540A]* #,##0.000_ ;_-[$$-540A]* \-#,##0.000\ ;_-[$$-540A]* &quot;-&quot;??_ ;_-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000000"/>
      <name val="Tahoma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0" fontId="2" fillId="0" borderId="1" applyNumberFormat="0" applyFill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2" applyFont="1"/>
    <xf numFmtId="0" fontId="3" fillId="0" borderId="2" xfId="2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/>
    </xf>
    <xf numFmtId="165" fontId="5" fillId="0" borderId="5" xfId="0" applyNumberFormat="1" applyFont="1" applyBorder="1" applyAlignment="1">
      <alignment horizontal="center"/>
    </xf>
    <xf numFmtId="1" fontId="3" fillId="0" borderId="2" xfId="2" applyNumberFormat="1" applyFont="1" applyBorder="1" applyAlignment="1">
      <alignment horizontal="center" vertical="center"/>
    </xf>
    <xf numFmtId="165" fontId="3" fillId="0" borderId="2" xfId="2" applyNumberFormat="1" applyFont="1" applyBorder="1" applyAlignment="1">
      <alignment horizontal="center" vertical="center"/>
    </xf>
    <xf numFmtId="166" fontId="6" fillId="0" borderId="2" xfId="2" applyNumberFormat="1" applyFont="1" applyBorder="1" applyAlignment="1">
      <alignment horizontal="right"/>
    </xf>
    <xf numFmtId="49" fontId="6" fillId="0" borderId="2" xfId="0" applyNumberFormat="1" applyFont="1" applyBorder="1" applyAlignment="1">
      <alignment horizontal="center"/>
    </xf>
    <xf numFmtId="0" fontId="8" fillId="2" borderId="4" xfId="0" applyFont="1" applyFill="1" applyBorder="1"/>
    <xf numFmtId="4" fontId="6" fillId="0" borderId="2" xfId="2" applyNumberFormat="1" applyFont="1" applyBorder="1" applyAlignment="1">
      <alignment horizontal="center"/>
    </xf>
    <xf numFmtId="165" fontId="10" fillId="0" borderId="7" xfId="0" applyNumberFormat="1" applyFont="1" applyBorder="1" applyAlignment="1">
      <alignment horizontal="center"/>
    </xf>
    <xf numFmtId="167" fontId="8" fillId="2" borderId="4" xfId="0" applyNumberFormat="1" applyFont="1" applyFill="1" applyBorder="1" applyAlignment="1">
      <alignment horizontal="center"/>
    </xf>
    <xf numFmtId="14" fontId="3" fillId="0" borderId="2" xfId="0" applyNumberFormat="1" applyFont="1" applyBorder="1" applyAlignment="1">
      <alignment horizontal="center"/>
    </xf>
    <xf numFmtId="14" fontId="3" fillId="0" borderId="5" xfId="2" applyNumberFormat="1" applyFont="1" applyBorder="1" applyAlignment="1">
      <alignment horizontal="center"/>
    </xf>
    <xf numFmtId="168" fontId="8" fillId="2" borderId="4" xfId="4" applyNumberFormat="1" applyFont="1" applyFill="1" applyBorder="1"/>
    <xf numFmtId="0" fontId="9" fillId="0" borderId="0" xfId="2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3" fillId="0" borderId="2" xfId="2" applyFont="1" applyBorder="1" applyAlignment="1">
      <alignment horizontal="center" vertical="center" wrapText="1"/>
    </xf>
    <xf numFmtId="0" fontId="3" fillId="0" borderId="3" xfId="2" applyFont="1" applyBorder="1" applyAlignment="1">
      <alignment horizontal="center" vertical="center" wrapText="1"/>
    </xf>
    <xf numFmtId="0" fontId="3" fillId="0" borderId="4" xfId="2" applyFont="1" applyBorder="1" applyAlignment="1">
      <alignment horizontal="center" vertical="center" wrapText="1"/>
    </xf>
    <xf numFmtId="164" fontId="3" fillId="0" borderId="2" xfId="2" applyNumberFormat="1" applyFont="1" applyBorder="1" applyAlignment="1">
      <alignment horizontal="center" vertical="center" wrapText="1"/>
    </xf>
  </cellXfs>
  <cellStyles count="5">
    <cellStyle name="Millares" xfId="4" builtinId="3"/>
    <cellStyle name="Normal" xfId="0" builtinId="0"/>
    <cellStyle name="Normal 10" xfId="2" xr:uid="{00000000-0005-0000-0000-000001000000}"/>
    <cellStyle name="Normal 4" xfId="3" xr:uid="{00000000-0005-0000-0000-000002000000}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110680</xdr:colOff>
      <xdr:row>0</xdr:row>
      <xdr:rowOff>169546</xdr:rowOff>
    </xdr:from>
    <xdr:to>
      <xdr:col>1</xdr:col>
      <xdr:colOff>1472565</xdr:colOff>
      <xdr:row>3</xdr:row>
      <xdr:rowOff>95250</xdr:rowOff>
    </xdr:to>
    <xdr:pic>
      <xdr:nvPicPr>
        <xdr:cNvPr id="2" name="4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3555" y="360046"/>
          <a:ext cx="1361885" cy="4972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3:J11"/>
  <sheetViews>
    <sheetView showGridLines="0" tabSelected="1" workbookViewId="0">
      <selection activeCell="H13" sqref="H13"/>
    </sheetView>
  </sheetViews>
  <sheetFormatPr baseColWidth="10" defaultRowHeight="15" x14ac:dyDescent="0.25"/>
  <cols>
    <col min="1" max="1" width="2.140625" customWidth="1"/>
    <col min="2" max="2" width="43.85546875" bestFit="1" customWidth="1"/>
    <col min="3" max="3" width="12.7109375" customWidth="1"/>
    <col min="4" max="4" width="15.140625" customWidth="1"/>
    <col min="5" max="5" width="13.42578125" customWidth="1"/>
    <col min="7" max="7" width="9.5703125" customWidth="1"/>
    <col min="8" max="8" width="11.85546875" customWidth="1"/>
    <col min="9" max="9" width="11.5703125" customWidth="1"/>
    <col min="10" max="10" width="15.5703125" customWidth="1"/>
  </cols>
  <sheetData>
    <row r="3" spans="2:10" ht="15" customHeight="1" x14ac:dyDescent="0.25">
      <c r="B3" s="1"/>
      <c r="C3" s="1"/>
      <c r="D3" s="1"/>
      <c r="E3" s="1"/>
      <c r="F3" s="1"/>
    </row>
    <row r="4" spans="2:10" ht="15.75" x14ac:dyDescent="0.25">
      <c r="B4" s="16" t="s">
        <v>12</v>
      </c>
      <c r="C4" s="16"/>
      <c r="D4" s="16"/>
      <c r="E4" s="16"/>
      <c r="F4" s="16"/>
      <c r="G4" s="16"/>
      <c r="H4" s="16"/>
      <c r="I4" s="16"/>
      <c r="J4" s="16"/>
    </row>
    <row r="5" spans="2:10" x14ac:dyDescent="0.25">
      <c r="B5" s="17" t="s">
        <v>14</v>
      </c>
      <c r="C5" s="17"/>
      <c r="D5" s="17"/>
      <c r="E5" s="17"/>
      <c r="F5" s="17"/>
      <c r="G5" s="17"/>
      <c r="H5" s="17"/>
      <c r="I5" s="17"/>
      <c r="J5" s="17"/>
    </row>
    <row r="6" spans="2:10" x14ac:dyDescent="0.25">
      <c r="B6" s="18" t="s">
        <v>0</v>
      </c>
      <c r="C6" s="19" t="s">
        <v>2</v>
      </c>
      <c r="D6" s="18" t="s">
        <v>3</v>
      </c>
      <c r="E6" s="18"/>
      <c r="F6" s="18" t="s">
        <v>4</v>
      </c>
      <c r="G6" s="19" t="s">
        <v>9</v>
      </c>
      <c r="H6" s="21" t="s">
        <v>10</v>
      </c>
      <c r="I6" s="21" t="s">
        <v>11</v>
      </c>
      <c r="J6" s="18" t="s">
        <v>5</v>
      </c>
    </row>
    <row r="7" spans="2:10" x14ac:dyDescent="0.25">
      <c r="B7" s="18"/>
      <c r="C7" s="20"/>
      <c r="D7" s="2" t="s">
        <v>6</v>
      </c>
      <c r="E7" s="2" t="s">
        <v>7</v>
      </c>
      <c r="F7" s="18"/>
      <c r="G7" s="20"/>
      <c r="H7" s="21"/>
      <c r="I7" s="21"/>
      <c r="J7" s="18"/>
    </row>
    <row r="8" spans="2:10" x14ac:dyDescent="0.25">
      <c r="B8" s="3" t="s">
        <v>13</v>
      </c>
      <c r="C8" s="4">
        <v>31.42</v>
      </c>
      <c r="D8" s="13">
        <v>45251</v>
      </c>
      <c r="E8" s="14">
        <v>45260</v>
      </c>
      <c r="F8" s="5">
        <f t="shared" ref="F8:F9" si="0">+E8-D8+1</f>
        <v>10</v>
      </c>
      <c r="G8" s="6">
        <v>3.1</v>
      </c>
      <c r="H8" s="10">
        <f t="shared" ref="H8:H9" si="1">G8/30*F8</f>
        <v>1.0333333333333332</v>
      </c>
      <c r="I8" s="7">
        <f t="shared" ref="I8:I9" si="2">C8*H8</f>
        <v>32.467333333333329</v>
      </c>
      <c r="J8" s="8" t="s">
        <v>1</v>
      </c>
    </row>
    <row r="9" spans="2:10" x14ac:dyDescent="0.25">
      <c r="B9" s="3" t="s">
        <v>13</v>
      </c>
      <c r="C9" s="4">
        <v>32.159999999999997</v>
      </c>
      <c r="D9" s="13">
        <v>45257</v>
      </c>
      <c r="E9" s="14">
        <v>45260</v>
      </c>
      <c r="F9" s="5">
        <f t="shared" si="0"/>
        <v>4</v>
      </c>
      <c r="G9" s="6">
        <v>3.1</v>
      </c>
      <c r="H9" s="10">
        <f t="shared" si="1"/>
        <v>0.41333333333333333</v>
      </c>
      <c r="I9" s="7">
        <f t="shared" si="2"/>
        <v>13.292799999999998</v>
      </c>
      <c r="J9" s="8" t="s">
        <v>1</v>
      </c>
    </row>
    <row r="10" spans="2:10" ht="15.75" thickBot="1" x14ac:dyDescent="0.3">
      <c r="C10" s="11">
        <f>SUM(C8:C9)</f>
        <v>63.58</v>
      </c>
      <c r="H10" s="9" t="s">
        <v>8</v>
      </c>
      <c r="I10" s="15">
        <f>SUM(I8:I9)</f>
        <v>45.760133333333329</v>
      </c>
      <c r="J10" s="12" t="s">
        <v>1</v>
      </c>
    </row>
    <row r="11" spans="2:10" ht="15.75" thickTop="1" x14ac:dyDescent="0.25"/>
  </sheetData>
  <mergeCells count="10">
    <mergeCell ref="B4:J4"/>
    <mergeCell ref="B5:J5"/>
    <mergeCell ref="B6:B7"/>
    <mergeCell ref="C6:C7"/>
    <mergeCell ref="D6:E6"/>
    <mergeCell ref="F6:F7"/>
    <mergeCell ref="G6:G7"/>
    <mergeCell ref="H6:H7"/>
    <mergeCell ref="I6:I7"/>
    <mergeCell ref="J6:J7"/>
  </mergeCells>
  <pageMargins left="0.25" right="0.25" top="0.75" bottom="0.75" header="0.3" footer="0.3"/>
  <pageSetup paperSize="9" scale="9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NOVIEMBRE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Roger Farfán (OSF-PAI)</cp:lastModifiedBy>
  <cp:lastPrinted>2023-12-04T23:59:29Z</cp:lastPrinted>
  <dcterms:created xsi:type="dcterms:W3CDTF">2014-02-07T18:05:13Z</dcterms:created>
  <dcterms:modified xsi:type="dcterms:W3CDTF">2023-12-18T16:19:57Z</dcterms:modified>
</cp:coreProperties>
</file>