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14_{2ED9F0C5-FCD2-4BBB-BA94-36F26CDE7634}" xr6:coauthVersionLast="47" xr6:coauthVersionMax="47" xr10:uidLastSave="{00000000-0000-0000-0000-000000000000}"/>
  <bookViews>
    <workbookView xWindow="-120" yWindow="-120" windowWidth="20730" windowHeight="11160" tabRatio="861" xr2:uid="{00000000-000D-0000-FFFF-FFFF00000000}"/>
  </bookViews>
  <sheets>
    <sheet name="INGRESOS OCTUB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3" l="1"/>
  <c r="F13" i="3"/>
  <c r="H13" i="3" s="1"/>
  <c r="I13" i="3" s="1"/>
  <c r="F12" i="3"/>
  <c r="H12" i="3" s="1"/>
  <c r="I12" i="3" s="1"/>
  <c r="I14" i="3"/>
</calcChain>
</file>

<file path=xl/sharedStrings.xml><?xml version="1.0" encoding="utf-8"?>
<sst xmlns="http://schemas.openxmlformats.org/spreadsheetml/2006/main" count="18" uniqueCount="15">
  <si>
    <t>PRODUCTO</t>
  </si>
  <si>
    <t>+ IGV</t>
  </si>
  <si>
    <t>CANTIDAD ( TM )</t>
  </si>
  <si>
    <t>ALMACENAJE</t>
  </si>
  <si>
    <t>NRO DE DÍAS</t>
  </si>
  <si>
    <t xml:space="preserve">OBSERVACIONES </t>
  </si>
  <si>
    <t>DEL</t>
  </si>
  <si>
    <t>AL</t>
  </si>
  <si>
    <t>COSTO TOTAL</t>
  </si>
  <si>
    <t>TARIFA /MES   ( $ )</t>
  </si>
  <si>
    <t>TARIFA PARCIAL       ( $ )</t>
  </si>
  <si>
    <t>COSTO PARCIAL           ( $ )</t>
  </si>
  <si>
    <t>OCEANO SEAFOOD S.A</t>
  </si>
  <si>
    <t>HARINA DE PESCADO/LANGOSTINO/POTA C/ANTIOXIDANTE</t>
  </si>
  <si>
    <t>INGRESOS OCTUBRE -  ALMACENAJE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</si>
</sst>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$-540A]#,##0.00"/>
    <numFmt numFmtId="165" formatCode="0.000"/>
    <numFmt numFmtId="166" formatCode="#,##0.000"/>
    <numFmt numFmtId="167" formatCode="_-[$$-540A]* #,##0.00_ ;_-[$$-540A]* \-#,##0.00\ ;_-[$$-540A]* &quot;-&quot;??_ ;_-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2" applyFont="1"/>
    <xf numFmtId="0" fontId="3" fillId="0" borderId="0" xfId="0" applyFont="1"/>
    <xf numFmtId="0" fontId="4" fillId="0" borderId="2" xfId="2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65" fontId="6" fillId="0" borderId="5" xfId="0" applyNumberFormat="1" applyFont="1" applyBorder="1" applyAlignment="1">
      <alignment horizontal="center"/>
    </xf>
    <xf numFmtId="1" fontId="4" fillId="0" borderId="2" xfId="2" applyNumberFormat="1" applyFont="1" applyBorder="1" applyAlignment="1">
      <alignment horizontal="center" vertical="center"/>
    </xf>
    <xf numFmtId="165" fontId="4" fillId="0" borderId="2" xfId="2" applyNumberFormat="1" applyFont="1" applyBorder="1" applyAlignment="1">
      <alignment horizontal="center" vertical="center"/>
    </xf>
    <xf numFmtId="166" fontId="7" fillId="0" borderId="2" xfId="2" applyNumberFormat="1" applyFont="1" applyBorder="1" applyAlignment="1">
      <alignment horizontal="right"/>
    </xf>
    <xf numFmtId="49" fontId="7" fillId="0" borderId="2" xfId="0" applyNumberFormat="1" applyFont="1" applyBorder="1" applyAlignment="1">
      <alignment horizontal="center"/>
    </xf>
    <xf numFmtId="0" fontId="9" fillId="2" borderId="4" xfId="0" applyFont="1" applyFill="1" applyBorder="1"/>
    <xf numFmtId="4" fontId="7" fillId="0" borderId="2" xfId="2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67" fontId="9" fillId="2" borderId="4" xfId="0" applyNumberFormat="1" applyFont="1" applyFill="1" applyBorder="1" applyAlignment="1">
      <alignment horizontal="center"/>
    </xf>
    <xf numFmtId="167" fontId="9" fillId="2" borderId="4" xfId="4" applyNumberFormat="1" applyFont="1" applyFill="1" applyBorder="1"/>
    <xf numFmtId="14" fontId="4" fillId="0" borderId="2" xfId="0" applyNumberFormat="1" applyFont="1" applyBorder="1" applyAlignment="1">
      <alignment horizontal="center"/>
    </xf>
    <xf numFmtId="14" fontId="4" fillId="0" borderId="5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8" fillId="0" borderId="6" xfId="1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164" fontId="4" fillId="0" borderId="2" xfId="2" applyNumberFormat="1" applyFont="1" applyBorder="1" applyAlignment="1">
      <alignment horizontal="center" vertical="center" wrapText="1"/>
    </xf>
  </cellXfs>
  <cellStyles count="5">
    <cellStyle name="Millares" xfId="4" builtinId="3"/>
    <cellStyle name="Normal" xfId="0" builtinId="0"/>
    <cellStyle name="Normal 10" xfId="2" xr:uid="{00000000-0005-0000-0000-000001000000}"/>
    <cellStyle name="Normal 4" xfId="3" xr:uid="{00000000-0005-0000-0000-000002000000}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82105</xdr:colOff>
      <xdr:row>1</xdr:row>
      <xdr:rowOff>36196</xdr:rowOff>
    </xdr:from>
    <xdr:to>
      <xdr:col>1</xdr:col>
      <xdr:colOff>1443990</xdr:colOff>
      <xdr:row>3</xdr:row>
      <xdr:rowOff>152400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980" y="226696"/>
          <a:ext cx="1361885" cy="497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J15"/>
  <sheetViews>
    <sheetView showGridLines="0" tabSelected="1" workbookViewId="0">
      <selection activeCell="H6" sqref="H6"/>
    </sheetView>
  </sheetViews>
  <sheetFormatPr baseColWidth="10" defaultRowHeight="15" x14ac:dyDescent="0.25"/>
  <cols>
    <col min="1" max="1" width="2.140625" customWidth="1"/>
    <col min="2" max="2" width="43.85546875" bestFit="1" customWidth="1"/>
    <col min="3" max="3" width="12.7109375" customWidth="1"/>
    <col min="4" max="4" width="15.140625" customWidth="1"/>
    <col min="5" max="5" width="13.42578125" customWidth="1"/>
    <col min="7" max="7" width="9.5703125" customWidth="1"/>
    <col min="8" max="8" width="11.85546875" customWidth="1"/>
    <col min="9" max="9" width="11.5703125" customWidth="1"/>
    <col min="10" max="10" width="15.5703125" customWidth="1"/>
  </cols>
  <sheetData>
    <row r="4" spans="2:10" ht="15" customHeight="1" x14ac:dyDescent="0.25">
      <c r="B4" s="1"/>
      <c r="C4" s="1"/>
      <c r="D4" s="1"/>
      <c r="E4" s="1"/>
      <c r="F4" s="1"/>
    </row>
    <row r="5" spans="2:10" x14ac:dyDescent="0.25">
      <c r="B5" s="2"/>
      <c r="C5" s="2"/>
      <c r="D5" s="2"/>
      <c r="F5" s="2"/>
      <c r="G5" s="2"/>
    </row>
    <row r="6" spans="2:10" x14ac:dyDescent="0.25">
      <c r="B6" s="2"/>
      <c r="C6" s="2"/>
      <c r="D6" s="2"/>
      <c r="F6" s="2"/>
      <c r="G6" s="2"/>
    </row>
    <row r="8" spans="2:10" ht="15.75" x14ac:dyDescent="0.25">
      <c r="B8" s="17" t="s">
        <v>12</v>
      </c>
      <c r="C8" s="17"/>
      <c r="D8" s="17"/>
      <c r="E8" s="17"/>
      <c r="F8" s="17"/>
      <c r="G8" s="17"/>
      <c r="H8" s="17"/>
      <c r="I8" s="17"/>
      <c r="J8" s="17"/>
    </row>
    <row r="9" spans="2:10" x14ac:dyDescent="0.25">
      <c r="B9" s="18" t="s">
        <v>14</v>
      </c>
      <c r="C9" s="18"/>
      <c r="D9" s="18"/>
      <c r="E9" s="18"/>
      <c r="F9" s="18"/>
      <c r="G9" s="18"/>
      <c r="H9" s="18"/>
      <c r="I9" s="18"/>
      <c r="J9" s="18"/>
    </row>
    <row r="10" spans="2:10" x14ac:dyDescent="0.25">
      <c r="B10" s="19" t="s">
        <v>0</v>
      </c>
      <c r="C10" s="20" t="s">
        <v>2</v>
      </c>
      <c r="D10" s="19" t="s">
        <v>3</v>
      </c>
      <c r="E10" s="19"/>
      <c r="F10" s="19" t="s">
        <v>4</v>
      </c>
      <c r="G10" s="20" t="s">
        <v>9</v>
      </c>
      <c r="H10" s="22" t="s">
        <v>10</v>
      </c>
      <c r="I10" s="22" t="s">
        <v>11</v>
      </c>
      <c r="J10" s="19" t="s">
        <v>5</v>
      </c>
    </row>
    <row r="11" spans="2:10" x14ac:dyDescent="0.25">
      <c r="B11" s="19"/>
      <c r="C11" s="21"/>
      <c r="D11" s="3" t="s">
        <v>6</v>
      </c>
      <c r="E11" s="3" t="s">
        <v>7</v>
      </c>
      <c r="F11" s="19"/>
      <c r="G11" s="21"/>
      <c r="H11" s="22"/>
      <c r="I11" s="22"/>
      <c r="J11" s="19"/>
    </row>
    <row r="12" spans="2:10" x14ac:dyDescent="0.25">
      <c r="B12" s="4" t="s">
        <v>13</v>
      </c>
      <c r="C12" s="5">
        <v>34.700000000000003</v>
      </c>
      <c r="D12" s="15">
        <v>45227</v>
      </c>
      <c r="E12" s="16">
        <v>45230</v>
      </c>
      <c r="F12" s="6">
        <f t="shared" ref="F12:F13" si="0">+E12-D12+1</f>
        <v>4</v>
      </c>
      <c r="G12" s="7">
        <v>3.1</v>
      </c>
      <c r="H12" s="11">
        <f t="shared" ref="H12:H13" si="1">G12/30*F12</f>
        <v>0.41333333333333333</v>
      </c>
      <c r="I12" s="8">
        <f t="shared" ref="I12:I13" si="2">C12*H12</f>
        <v>14.342666666666668</v>
      </c>
      <c r="J12" s="9" t="s">
        <v>1</v>
      </c>
    </row>
    <row r="13" spans="2:10" x14ac:dyDescent="0.25">
      <c r="B13" s="4" t="s">
        <v>13</v>
      </c>
      <c r="C13" s="5">
        <v>32.090000000000003</v>
      </c>
      <c r="D13" s="15">
        <v>45229</v>
      </c>
      <c r="E13" s="16">
        <v>45230</v>
      </c>
      <c r="F13" s="6">
        <f t="shared" si="0"/>
        <v>2</v>
      </c>
      <c r="G13" s="7">
        <v>3.1</v>
      </c>
      <c r="H13" s="11">
        <f t="shared" si="1"/>
        <v>0.20666666666666667</v>
      </c>
      <c r="I13" s="8">
        <f t="shared" si="2"/>
        <v>6.6319333333333343</v>
      </c>
      <c r="J13" s="9" t="s">
        <v>1</v>
      </c>
    </row>
    <row r="14" spans="2:10" ht="15.75" thickBot="1" x14ac:dyDescent="0.3">
      <c r="C14" s="12">
        <f>SUM(C12:C13)</f>
        <v>66.790000000000006</v>
      </c>
      <c r="H14" s="10" t="s">
        <v>8</v>
      </c>
      <c r="I14" s="14">
        <f>SUM(I12:I13)</f>
        <v>20.974600000000002</v>
      </c>
      <c r="J14" s="13" t="s">
        <v>1</v>
      </c>
    </row>
    <row r="15" spans="2:10" ht="15.75" thickTop="1" x14ac:dyDescent="0.25"/>
  </sheetData>
  <mergeCells count="10">
    <mergeCell ref="B8:J8"/>
    <mergeCell ref="B9:J9"/>
    <mergeCell ref="B10:B11"/>
    <mergeCell ref="C10:C11"/>
    <mergeCell ref="D10:E10"/>
    <mergeCell ref="F10:F11"/>
    <mergeCell ref="G10:G11"/>
    <mergeCell ref="H10:H11"/>
    <mergeCell ref="I10:I11"/>
    <mergeCell ref="J10:J11"/>
  </mergeCells>
  <pageMargins left="0.25" right="0.25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OCTUBRE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Roger Farfán (OSF-PAI)</cp:lastModifiedBy>
  <cp:lastPrinted>2023-11-04T18:20:27Z</cp:lastPrinted>
  <dcterms:created xsi:type="dcterms:W3CDTF">2014-02-07T18:05:13Z</dcterms:created>
  <dcterms:modified xsi:type="dcterms:W3CDTF">2023-12-04T14:49:55Z</dcterms:modified>
</cp:coreProperties>
</file>