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E25A49FE-1AD7-4008-9F12-F6ACB5CA54D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definedNames>
    <definedName name="_xlnm._FilterDatabase" localSheetId="0" hidden="1">Hoja1!$B$1:$L$12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G12" i="1"/>
  <c r="G3" i="1"/>
  <c r="G4" i="1"/>
  <c r="G5" i="1"/>
  <c r="G6" i="1"/>
  <c r="G7" i="1"/>
  <c r="G8" i="1"/>
  <c r="G13" i="1" s="1"/>
  <c r="G9" i="1"/>
  <c r="G10" i="1"/>
  <c r="G11" i="1"/>
  <c r="G2" i="1"/>
  <c r="A3" i="1"/>
  <c r="A4" i="1" s="1"/>
  <c r="A5" i="1" s="1"/>
  <c r="A6" i="1" s="1"/>
  <c r="A7" i="1" s="1"/>
  <c r="A8" i="1" s="1"/>
  <c r="A9" i="1" s="1"/>
  <c r="A10" i="1" s="1"/>
  <c r="A11" i="1" s="1"/>
  <c r="A12" i="1" s="1"/>
</calcChain>
</file>

<file path=xl/sharedStrings.xml><?xml version="1.0" encoding="utf-8"?>
<sst xmlns="http://schemas.openxmlformats.org/spreadsheetml/2006/main" count="88" uniqueCount="42">
  <si>
    <t>0001-009471</t>
  </si>
  <si>
    <t>CETUS ABC</t>
  </si>
  <si>
    <t>RESIDUOS</t>
  </si>
  <si>
    <t>0025-0001959</t>
  </si>
  <si>
    <t>D6U-718</t>
  </si>
  <si>
    <t>FRANK</t>
  </si>
  <si>
    <t>ROGER FARFAN</t>
  </si>
  <si>
    <t>A1G-885</t>
  </si>
  <si>
    <t>0001-009475</t>
  </si>
  <si>
    <t>0025-0001998</t>
  </si>
  <si>
    <t>F5F-903</t>
  </si>
  <si>
    <t>D6Z-770</t>
  </si>
  <si>
    <t>0001-009477</t>
  </si>
  <si>
    <t>0025-0001996</t>
  </si>
  <si>
    <t>PEDRO</t>
  </si>
  <si>
    <t>0001-009480</t>
  </si>
  <si>
    <t>025-0001995</t>
  </si>
  <si>
    <t>0001-009486</t>
  </si>
  <si>
    <t>0025-0001962</t>
  </si>
  <si>
    <t>0001-009491</t>
  </si>
  <si>
    <t>0025-0001964</t>
  </si>
  <si>
    <t>0001-009500</t>
  </si>
  <si>
    <t>0025-0001968</t>
  </si>
  <si>
    <t>0001-009499</t>
  </si>
  <si>
    <t>021-000767</t>
  </si>
  <si>
    <t>0001-009713</t>
  </si>
  <si>
    <t>FREKKO ABC</t>
  </si>
  <si>
    <t>0002-0001818</t>
  </si>
  <si>
    <t>0001-009716</t>
  </si>
  <si>
    <t>FECHA</t>
  </si>
  <si>
    <t>GUIA DE TRANSPORTE</t>
  </si>
  <si>
    <t>RUTA</t>
  </si>
  <si>
    <t>PESO</t>
  </si>
  <si>
    <t>PRECIO</t>
  </si>
  <si>
    <t>CANTIDAD EN DINOS</t>
  </si>
  <si>
    <t>GUIA DE REMISIOIN</t>
  </si>
  <si>
    <t>PLACA</t>
  </si>
  <si>
    <t>CHOFER</t>
  </si>
  <si>
    <t>RESPONSABLE</t>
  </si>
  <si>
    <t>N°</t>
  </si>
  <si>
    <t>EG07-0000004</t>
  </si>
  <si>
    <t>EG07-0000005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</si>
</sst>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14" fontId="1" fillId="0" borderId="6" xfId="0" applyNumberFormat="1" applyFont="1" applyBorder="1" applyAlignment="1">
      <alignment horizontal="right" wrapText="1"/>
    </xf>
    <xf numFmtId="0" fontId="1" fillId="0" borderId="6" xfId="0" applyFont="1" applyBorder="1" applyAlignment="1">
      <alignment wrapText="1"/>
    </xf>
    <xf numFmtId="0" fontId="1" fillId="2" borderId="6" xfId="0" applyFont="1" applyFill="1" applyBorder="1" applyAlignment="1">
      <alignment horizontal="right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14" fontId="1" fillId="0" borderId="9" xfId="0" applyNumberFormat="1" applyFont="1" applyBorder="1" applyAlignment="1">
      <alignment horizontal="right" wrapText="1"/>
    </xf>
    <xf numFmtId="0" fontId="1" fillId="0" borderId="9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wrapText="1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2" borderId="9" xfId="0" applyFont="1" applyFill="1" applyBorder="1" applyAlignment="1">
      <alignment horizontal="right" wrapText="1"/>
    </xf>
    <xf numFmtId="0" fontId="1" fillId="2" borderId="0" xfId="0" applyFont="1" applyFill="1" applyAlignment="1">
      <alignment horizontal="right" wrapText="1"/>
    </xf>
    <xf numFmtId="0" fontId="0" fillId="0" borderId="4" xfId="0" applyBorder="1"/>
    <xf numFmtId="4" fontId="1" fillId="2" borderId="4" xfId="0" applyNumberFormat="1" applyFont="1" applyFill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A5" workbookViewId="0">
      <selection activeCell="I18" sqref="I18"/>
    </sheetView>
  </sheetViews>
  <sheetFormatPr baseColWidth="10" defaultRowHeight="15" x14ac:dyDescent="0.25"/>
  <cols>
    <col min="1" max="1" width="6.7109375" customWidth="1"/>
    <col min="12" max="12" width="14.85546875" customWidth="1"/>
  </cols>
  <sheetData>
    <row r="1" spans="1:12" ht="45" x14ac:dyDescent="0.25">
      <c r="A1" s="1" t="s">
        <v>39</v>
      </c>
      <c r="B1" s="2" t="s">
        <v>29</v>
      </c>
      <c r="C1" s="2" t="s">
        <v>30</v>
      </c>
      <c r="D1" s="2" t="s">
        <v>31</v>
      </c>
      <c r="E1" s="2" t="s">
        <v>32</v>
      </c>
      <c r="F1" s="2" t="s">
        <v>33</v>
      </c>
      <c r="G1" s="2"/>
      <c r="H1" s="2" t="s">
        <v>34</v>
      </c>
      <c r="I1" s="2" t="s">
        <v>35</v>
      </c>
      <c r="J1" s="2" t="s">
        <v>36</v>
      </c>
      <c r="K1" s="2" t="s">
        <v>37</v>
      </c>
      <c r="L1" s="3" t="s">
        <v>38</v>
      </c>
    </row>
    <row r="2" spans="1:12" ht="26.25" x14ac:dyDescent="0.25">
      <c r="A2" s="13">
        <v>1</v>
      </c>
      <c r="B2" s="4">
        <v>45213</v>
      </c>
      <c r="C2" s="5" t="s">
        <v>0</v>
      </c>
      <c r="D2" s="5" t="s">
        <v>1</v>
      </c>
      <c r="E2" s="6">
        <v>8.2004999999999999</v>
      </c>
      <c r="F2" s="6">
        <v>40</v>
      </c>
      <c r="G2" s="6">
        <f>E2*F2</f>
        <v>328.02</v>
      </c>
      <c r="H2" s="7" t="s">
        <v>2</v>
      </c>
      <c r="I2" s="7" t="s">
        <v>3</v>
      </c>
      <c r="J2" s="7" t="s">
        <v>4</v>
      </c>
      <c r="K2" s="5" t="s">
        <v>5</v>
      </c>
      <c r="L2" s="8" t="s">
        <v>6</v>
      </c>
    </row>
    <row r="3" spans="1:12" ht="26.25" x14ac:dyDescent="0.25">
      <c r="A3" s="13">
        <f>+A2+1</f>
        <v>2</v>
      </c>
      <c r="B3" s="4">
        <v>45215</v>
      </c>
      <c r="C3" s="5" t="s">
        <v>8</v>
      </c>
      <c r="D3" s="5" t="s">
        <v>1</v>
      </c>
      <c r="E3" s="6">
        <v>6.2770000000000001</v>
      </c>
      <c r="F3" s="6">
        <v>40</v>
      </c>
      <c r="G3" s="6">
        <f t="shared" ref="G3:G12" si="0">E3*F3</f>
        <v>251.08</v>
      </c>
      <c r="H3" s="7" t="s">
        <v>2</v>
      </c>
      <c r="I3" s="7" t="s">
        <v>9</v>
      </c>
      <c r="J3" s="7" t="s">
        <v>10</v>
      </c>
      <c r="K3" s="5" t="s">
        <v>5</v>
      </c>
      <c r="L3" s="8" t="s">
        <v>6</v>
      </c>
    </row>
    <row r="4" spans="1:12" ht="26.25" x14ac:dyDescent="0.25">
      <c r="A4" s="13">
        <f t="shared" ref="A4:A12" si="1">+A3+1</f>
        <v>3</v>
      </c>
      <c r="B4" s="4">
        <v>45216</v>
      </c>
      <c r="C4" s="5" t="s">
        <v>12</v>
      </c>
      <c r="D4" s="5" t="s">
        <v>1</v>
      </c>
      <c r="E4" s="6">
        <v>1.3174999999999999</v>
      </c>
      <c r="F4" s="6">
        <v>40</v>
      </c>
      <c r="G4" s="6">
        <f t="shared" si="0"/>
        <v>52.699999999999996</v>
      </c>
      <c r="H4" s="7" t="s">
        <v>2</v>
      </c>
      <c r="I4" s="7" t="s">
        <v>13</v>
      </c>
      <c r="J4" s="7" t="s">
        <v>7</v>
      </c>
      <c r="K4" s="5" t="s">
        <v>14</v>
      </c>
      <c r="L4" s="8" t="s">
        <v>6</v>
      </c>
    </row>
    <row r="5" spans="1:12" ht="26.25" x14ac:dyDescent="0.25">
      <c r="A5" s="13">
        <f t="shared" si="1"/>
        <v>4</v>
      </c>
      <c r="B5" s="4">
        <v>45216</v>
      </c>
      <c r="C5" s="5" t="s">
        <v>15</v>
      </c>
      <c r="D5" s="5" t="s">
        <v>1</v>
      </c>
      <c r="E5" s="6">
        <v>5.1894999999999998</v>
      </c>
      <c r="F5" s="6">
        <v>40</v>
      </c>
      <c r="G5" s="6">
        <f t="shared" si="0"/>
        <v>207.57999999999998</v>
      </c>
      <c r="H5" s="7" t="s">
        <v>2</v>
      </c>
      <c r="I5" s="7" t="s">
        <v>16</v>
      </c>
      <c r="J5" s="7" t="s">
        <v>4</v>
      </c>
      <c r="K5" s="5" t="s">
        <v>5</v>
      </c>
      <c r="L5" s="8" t="s">
        <v>6</v>
      </c>
    </row>
    <row r="6" spans="1:12" ht="26.25" x14ac:dyDescent="0.25">
      <c r="A6" s="13">
        <f t="shared" si="1"/>
        <v>5</v>
      </c>
      <c r="B6" s="4">
        <v>45219</v>
      </c>
      <c r="C6" s="5" t="s">
        <v>17</v>
      </c>
      <c r="D6" s="5" t="s">
        <v>1</v>
      </c>
      <c r="E6" s="6">
        <v>2.9285000000000001</v>
      </c>
      <c r="F6" s="6">
        <v>40</v>
      </c>
      <c r="G6" s="6">
        <f t="shared" si="0"/>
        <v>117.14</v>
      </c>
      <c r="H6" s="7" t="s">
        <v>2</v>
      </c>
      <c r="I6" s="7" t="s">
        <v>18</v>
      </c>
      <c r="J6" s="7" t="s">
        <v>7</v>
      </c>
      <c r="K6" s="5" t="s">
        <v>5</v>
      </c>
      <c r="L6" s="8" t="s">
        <v>6</v>
      </c>
    </row>
    <row r="7" spans="1:12" ht="26.25" x14ac:dyDescent="0.25">
      <c r="A7" s="13">
        <f t="shared" si="1"/>
        <v>6</v>
      </c>
      <c r="B7" s="4">
        <v>45220</v>
      </c>
      <c r="C7" s="5" t="s">
        <v>19</v>
      </c>
      <c r="D7" s="5" t="s">
        <v>1</v>
      </c>
      <c r="E7" s="6">
        <v>2.2160000000000002</v>
      </c>
      <c r="F7" s="6">
        <v>40</v>
      </c>
      <c r="G7" s="6">
        <f t="shared" si="0"/>
        <v>88.640000000000015</v>
      </c>
      <c r="H7" s="7" t="s">
        <v>2</v>
      </c>
      <c r="I7" s="7" t="s">
        <v>20</v>
      </c>
      <c r="J7" s="7" t="s">
        <v>7</v>
      </c>
      <c r="K7" s="5" t="s">
        <v>5</v>
      </c>
      <c r="L7" s="8" t="s">
        <v>6</v>
      </c>
    </row>
    <row r="8" spans="1:12" ht="26.25" x14ac:dyDescent="0.25">
      <c r="A8" s="13">
        <f t="shared" si="1"/>
        <v>7</v>
      </c>
      <c r="B8" s="4">
        <v>45224</v>
      </c>
      <c r="C8" s="5" t="s">
        <v>21</v>
      </c>
      <c r="D8" s="5" t="s">
        <v>1</v>
      </c>
      <c r="E8" s="6">
        <v>3.57</v>
      </c>
      <c r="F8" s="6">
        <v>40</v>
      </c>
      <c r="G8" s="6">
        <f t="shared" si="0"/>
        <v>142.79999999999998</v>
      </c>
      <c r="H8" s="7" t="s">
        <v>2</v>
      </c>
      <c r="I8" s="7" t="s">
        <v>22</v>
      </c>
      <c r="J8" s="7" t="s">
        <v>7</v>
      </c>
      <c r="K8" s="5" t="s">
        <v>5</v>
      </c>
      <c r="L8" s="8" t="s">
        <v>6</v>
      </c>
    </row>
    <row r="9" spans="1:12" ht="26.25" x14ac:dyDescent="0.25">
      <c r="A9" s="13">
        <f t="shared" si="1"/>
        <v>8</v>
      </c>
      <c r="B9" s="4">
        <v>45224</v>
      </c>
      <c r="C9" s="5" t="s">
        <v>23</v>
      </c>
      <c r="D9" s="5" t="s">
        <v>26</v>
      </c>
      <c r="E9" s="6">
        <v>0.1875</v>
      </c>
      <c r="F9" s="6">
        <v>40</v>
      </c>
      <c r="G9" s="6">
        <f t="shared" si="0"/>
        <v>7.5</v>
      </c>
      <c r="H9" s="7" t="s">
        <v>2</v>
      </c>
      <c r="I9" s="7" t="s">
        <v>24</v>
      </c>
      <c r="J9" s="7" t="s">
        <v>11</v>
      </c>
      <c r="K9" s="5" t="s">
        <v>5</v>
      </c>
      <c r="L9" s="8" t="s">
        <v>6</v>
      </c>
    </row>
    <row r="10" spans="1:12" ht="26.25" x14ac:dyDescent="0.25">
      <c r="A10" s="13">
        <f t="shared" si="1"/>
        <v>9</v>
      </c>
      <c r="B10" s="4">
        <v>45232</v>
      </c>
      <c r="C10" s="5" t="s">
        <v>25</v>
      </c>
      <c r="D10" s="5" t="s">
        <v>26</v>
      </c>
      <c r="E10" s="6">
        <v>1.3875</v>
      </c>
      <c r="F10" s="6">
        <v>40</v>
      </c>
      <c r="G10" s="6">
        <f t="shared" si="0"/>
        <v>55.5</v>
      </c>
      <c r="H10" s="7" t="s">
        <v>2</v>
      </c>
      <c r="I10" s="7" t="s">
        <v>27</v>
      </c>
      <c r="J10" s="7" t="s">
        <v>7</v>
      </c>
      <c r="K10" s="5" t="s">
        <v>5</v>
      </c>
      <c r="L10" s="8" t="s">
        <v>6</v>
      </c>
    </row>
    <row r="11" spans="1:12" ht="26.25" x14ac:dyDescent="0.25">
      <c r="A11" s="13">
        <f t="shared" si="1"/>
        <v>10</v>
      </c>
      <c r="B11" s="4">
        <v>45233</v>
      </c>
      <c r="C11" s="5" t="s">
        <v>28</v>
      </c>
      <c r="D11" s="5" t="s">
        <v>1</v>
      </c>
      <c r="E11" s="6">
        <v>1.4695</v>
      </c>
      <c r="F11" s="6">
        <v>40</v>
      </c>
      <c r="G11" s="6">
        <f t="shared" si="0"/>
        <v>58.78</v>
      </c>
      <c r="H11" s="7" t="s">
        <v>2</v>
      </c>
      <c r="I11" s="7" t="s">
        <v>40</v>
      </c>
      <c r="J11" s="7" t="s">
        <v>7</v>
      </c>
      <c r="K11" s="5" t="s">
        <v>5</v>
      </c>
      <c r="L11" s="8" t="s">
        <v>6</v>
      </c>
    </row>
    <row r="12" spans="1:12" ht="27" thickBot="1" x14ac:dyDescent="0.3">
      <c r="A12" s="14">
        <f t="shared" si="1"/>
        <v>11</v>
      </c>
      <c r="B12" s="9">
        <v>45233</v>
      </c>
      <c r="C12" s="10" t="s">
        <v>28</v>
      </c>
      <c r="D12" s="10" t="s">
        <v>1</v>
      </c>
      <c r="E12" s="15">
        <v>1.5529999999999999</v>
      </c>
      <c r="F12" s="15">
        <v>40</v>
      </c>
      <c r="G12" s="15">
        <f t="shared" si="0"/>
        <v>62.12</v>
      </c>
      <c r="H12" s="11" t="s">
        <v>2</v>
      </c>
      <c r="I12" s="11" t="s">
        <v>41</v>
      </c>
      <c r="J12" s="11" t="s">
        <v>7</v>
      </c>
      <c r="K12" s="10" t="s">
        <v>5</v>
      </c>
      <c r="L12" s="12" t="s">
        <v>6</v>
      </c>
    </row>
    <row r="13" spans="1:12" ht="15.75" thickBot="1" x14ac:dyDescent="0.3">
      <c r="E13" s="17">
        <f>SUM(E2:E12)</f>
        <v>34.296499999999995</v>
      </c>
      <c r="F13" s="16">
        <v>40</v>
      </c>
      <c r="G13" s="18">
        <f>SUM(G2:G12)</f>
        <v>1371.86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Roger Farfán (OSF-PAI)</cp:lastModifiedBy>
  <dcterms:created xsi:type="dcterms:W3CDTF">2023-11-07T16:52:58Z</dcterms:created>
  <dcterms:modified xsi:type="dcterms:W3CDTF">2023-11-10T22:01:00Z</dcterms:modified>
</cp:coreProperties>
</file>