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57144132-38A5-41E2-B7E7-525D62FDD6C1}" xr6:coauthVersionLast="47" xr6:coauthVersionMax="47" xr10:uidLastSave="{00000000-0000-0000-0000-000000000000}"/>
  <bookViews>
    <workbookView xWindow="-120" yWindow="-120" windowWidth="20730" windowHeight="11160" xr2:uid="{1C7B945F-CF63-4FA2-9297-BC885BF9B020}"/>
  </bookViews>
  <sheets>
    <sheet name="Hoja1" sheetId="1" r:id="rId1"/>
  </sheets>
  <definedNames>
    <definedName name="_xlnm._FilterDatabase" localSheetId="0" hidden="1">Hoja1!$A$2:$P$2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E9" i="1" s="1"/>
  <c r="E15" i="1"/>
</calcChain>
</file>

<file path=xl/sharedStrings.xml><?xml version="1.0" encoding="utf-8"?>
<sst xmlns="http://schemas.openxmlformats.org/spreadsheetml/2006/main" count="38" uniqueCount="37">
  <si>
    <t>TM</t>
  </si>
  <si>
    <t>P. Venta</t>
  </si>
  <si>
    <t>Total</t>
  </si>
  <si>
    <t>SLP</t>
  </si>
  <si>
    <t>FECHA PROGRAMACION</t>
  </si>
  <si>
    <t>TRANSPORTE</t>
  </si>
  <si>
    <t>TRACTO</t>
  </si>
  <si>
    <t>CARRETA</t>
  </si>
  <si>
    <t>CHOFER</t>
  </si>
  <si>
    <t>BREVETE</t>
  </si>
  <si>
    <t>COMUNICAION</t>
  </si>
  <si>
    <t>CLIENTE</t>
  </si>
  <si>
    <t>PLANTA DE ORIGEN</t>
  </si>
  <si>
    <t xml:space="preserve">PLANTA DE DESTINO </t>
  </si>
  <si>
    <t>SACOS</t>
  </si>
  <si>
    <t>PESO</t>
  </si>
  <si>
    <t xml:space="preserve">GUIA </t>
  </si>
  <si>
    <t>SALIDA DE  PLANTA DE ORIGEN</t>
  </si>
  <si>
    <t xml:space="preserve">LLEGADA A PLANTA DE DESTINO </t>
  </si>
  <si>
    <t>OSF</t>
  </si>
  <si>
    <t xml:space="preserve">PAITA </t>
  </si>
  <si>
    <t>ADICIONALES</t>
  </si>
  <si>
    <t>RESGUARDO</t>
  </si>
  <si>
    <t>P. VENTA</t>
  </si>
  <si>
    <t>OS</t>
  </si>
  <si>
    <t>TRUJILLO</t>
  </si>
  <si>
    <t>UNIDAD</t>
  </si>
  <si>
    <t>ADICIONAL</t>
  </si>
  <si>
    <t>KENY</t>
  </si>
  <si>
    <t>18813/23</t>
  </si>
  <si>
    <t>B2N906</t>
  </si>
  <si>
    <t>T4W985</t>
  </si>
  <si>
    <t xml:space="preserve">BOY MENDOZA, José Luis </t>
  </si>
  <si>
    <t>D18227334</t>
  </si>
  <si>
    <t xml:space="preserve">943439426 - 973894387 </t>
  </si>
  <si>
    <t>0020 - 0005399</t>
  </si>
  <si>
    <t>SLP 18813  PAITA - VITAPRO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</si>
</sst>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.00"/>
    <numFmt numFmtId="165" formatCode="&quot;S/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2E75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0" xfId="0" applyFont="1"/>
    <xf numFmtId="4" fontId="0" fillId="0" borderId="5" xfId="0" applyNumberFormat="1" applyBorder="1" applyAlignment="1">
      <alignment horizontal="center"/>
    </xf>
    <xf numFmtId="0" fontId="1" fillId="0" borderId="0" xfId="0" applyFont="1"/>
    <xf numFmtId="0" fontId="3" fillId="3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5" borderId="0" xfId="0" applyFont="1" applyFill="1"/>
    <xf numFmtId="0" fontId="2" fillId="0" borderId="0" xfId="0" applyFont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/>
    <xf numFmtId="0" fontId="6" fillId="6" borderId="10" xfId="0" applyFont="1" applyFill="1" applyBorder="1" applyAlignment="1">
      <alignment horizontal="center" vertical="center"/>
    </xf>
    <xf numFmtId="22" fontId="5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DC54-DB6B-47DA-9C04-C37F8C87ADE5}">
  <dimension ref="A2:R15"/>
  <sheetViews>
    <sheetView tabSelected="1" workbookViewId="0">
      <selection activeCell="G17" sqref="G17"/>
    </sheetView>
  </sheetViews>
  <sheetFormatPr baseColWidth="10" defaultRowHeight="15" x14ac:dyDescent="0.25"/>
  <cols>
    <col min="2" max="2" width="30.7109375" bestFit="1" customWidth="1"/>
    <col min="3" max="3" width="24.7109375" bestFit="1" customWidth="1"/>
    <col min="5" max="5" width="13.28515625" bestFit="1" customWidth="1"/>
    <col min="6" max="6" width="33.7109375" bestFit="1" customWidth="1"/>
    <col min="13" max="13" width="11.5703125" style="9"/>
    <col min="15" max="16" width="15.7109375" bestFit="1" customWidth="1"/>
  </cols>
  <sheetData>
    <row r="2" spans="1:18" ht="45" x14ac:dyDescent="0.25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7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8" t="s">
        <v>17</v>
      </c>
      <c r="P2" s="8" t="s">
        <v>18</v>
      </c>
      <c r="Q2" s="13" t="s">
        <v>24</v>
      </c>
      <c r="R2" s="10"/>
    </row>
    <row r="3" spans="1:18" ht="15.75" x14ac:dyDescent="0.25">
      <c r="A3" s="26" t="s">
        <v>29</v>
      </c>
      <c r="B3" s="25">
        <v>45236</v>
      </c>
      <c r="C3" s="26" t="s">
        <v>28</v>
      </c>
      <c r="D3" s="26" t="s">
        <v>30</v>
      </c>
      <c r="E3" s="26" t="s">
        <v>31</v>
      </c>
      <c r="F3" s="26" t="s">
        <v>32</v>
      </c>
      <c r="G3" s="26" t="s">
        <v>33</v>
      </c>
      <c r="H3" s="26" t="s">
        <v>34</v>
      </c>
      <c r="I3" s="14" t="s">
        <v>19</v>
      </c>
      <c r="J3" s="14" t="s">
        <v>20</v>
      </c>
      <c r="K3" s="14" t="s">
        <v>25</v>
      </c>
      <c r="L3" s="28">
        <v>600</v>
      </c>
      <c r="M3" s="28">
        <v>30.1</v>
      </c>
      <c r="N3" s="28" t="s">
        <v>35</v>
      </c>
      <c r="O3" s="29">
        <v>45236.72152777778</v>
      </c>
      <c r="P3" s="29">
        <v>45237.36041666667</v>
      </c>
      <c r="Q3" s="27"/>
      <c r="R3" s="27"/>
    </row>
    <row r="4" spans="1:18" x14ac:dyDescent="0.25">
      <c r="M4" s="15"/>
    </row>
    <row r="6" spans="1:18" x14ac:dyDescent="0.25">
      <c r="C6" s="12" t="s">
        <v>36</v>
      </c>
    </row>
    <row r="7" spans="1:18" ht="15.75" thickBot="1" x14ac:dyDescent="0.3"/>
    <row r="8" spans="1:18" ht="15.75" thickBot="1" x14ac:dyDescent="0.3">
      <c r="C8" s="1" t="s">
        <v>0</v>
      </c>
      <c r="D8" s="3" t="s">
        <v>1</v>
      </c>
      <c r="E8" s="2" t="s">
        <v>2</v>
      </c>
    </row>
    <row r="9" spans="1:18" ht="15.75" thickBot="1" x14ac:dyDescent="0.3">
      <c r="C9" s="11">
        <f>M3</f>
        <v>30.1</v>
      </c>
      <c r="D9" s="4">
        <v>35.5</v>
      </c>
      <c r="E9" s="5">
        <f>+D9*C9</f>
        <v>1068.55</v>
      </c>
      <c r="F9" s="24"/>
    </row>
    <row r="10" spans="1:18" x14ac:dyDescent="0.25">
      <c r="F10" s="24"/>
    </row>
    <row r="11" spans="1:18" x14ac:dyDescent="0.25">
      <c r="F11" s="24"/>
    </row>
    <row r="12" spans="1:18" x14ac:dyDescent="0.25">
      <c r="C12" s="23" t="s">
        <v>21</v>
      </c>
      <c r="F12" s="24"/>
    </row>
    <row r="13" spans="1:18" ht="15.75" thickBot="1" x14ac:dyDescent="0.3">
      <c r="F13" s="24"/>
    </row>
    <row r="14" spans="1:18" ht="15.75" thickBot="1" x14ac:dyDescent="0.3">
      <c r="B14" s="16" t="s">
        <v>27</v>
      </c>
      <c r="C14" s="18" t="s">
        <v>26</v>
      </c>
      <c r="D14" s="20" t="s">
        <v>23</v>
      </c>
      <c r="E14" s="18" t="s">
        <v>2</v>
      </c>
      <c r="F14" s="24"/>
    </row>
    <row r="15" spans="1:18" ht="15.75" thickBot="1" x14ac:dyDescent="0.3">
      <c r="B15" s="17" t="s">
        <v>22</v>
      </c>
      <c r="C15" s="19">
        <v>1</v>
      </c>
      <c r="D15" s="21">
        <v>500</v>
      </c>
      <c r="E15" s="22">
        <f>D15*C15</f>
        <v>500</v>
      </c>
      <c r="F15" s="24"/>
    </row>
  </sheetData>
  <autoFilter ref="A2:P2" xr:uid="{4451DC54-DB6B-47DA-9C04-C37F8C87ADE5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Zoila Espinoza</dc:creator>
  <cp:lastModifiedBy>Roger Farfán (OSF-PAI)</cp:lastModifiedBy>
  <dcterms:created xsi:type="dcterms:W3CDTF">2022-09-13T15:44:28Z</dcterms:created>
  <dcterms:modified xsi:type="dcterms:W3CDTF">2023-11-10T21:25:13Z</dcterms:modified>
</cp:coreProperties>
</file>