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esca Perez\Desktop\FRANCESCA-ALMACEN ALFRIMAC\ALMACEN-ALFRIMAC\ALFRIMAC\"/>
    </mc:Choice>
  </mc:AlternateContent>
  <xr:revisionPtr revIDLastSave="0" documentId="13_ncr:1_{92A388AD-1EB4-4FD0-8173-3713ABE6E054}" xr6:coauthVersionLast="36" xr6:coauthVersionMax="36" xr10:uidLastSave="{00000000-0000-0000-0000-000000000000}"/>
  <bookViews>
    <workbookView xWindow="0" yWindow="0" windowWidth="20490" windowHeight="7545" xr2:uid="{B914CE5E-01D1-47A3-BF8B-B0B0455561EC}"/>
  </bookViews>
  <sheets>
    <sheet name="UCA, E-S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2" l="1"/>
  <c r="J14" i="2"/>
  <c r="K14" i="2"/>
  <c r="H14" i="2"/>
  <c r="G14" i="2"/>
  <c r="J3" i="2" l="1"/>
  <c r="D13" i="2"/>
  <c r="D12" i="2"/>
  <c r="H12" i="2"/>
  <c r="J12" i="2" s="1"/>
  <c r="G12" i="2"/>
  <c r="D9" i="2"/>
  <c r="D6" i="2"/>
  <c r="N9" i="2"/>
  <c r="D10" i="2" s="1"/>
  <c r="N10" i="2"/>
  <c r="N6" i="2"/>
  <c r="D7" i="2" s="1"/>
  <c r="L3" i="2"/>
  <c r="D4" i="2" s="1"/>
  <c r="L10" i="2"/>
  <c r="D11" i="2" s="1"/>
  <c r="N4" i="2"/>
  <c r="N7" i="2"/>
  <c r="D8" i="2" s="1"/>
  <c r="K12" i="2" l="1"/>
  <c r="I12" i="2"/>
  <c r="H13" i="2"/>
  <c r="I13" i="2" s="1"/>
  <c r="H10" i="2"/>
  <c r="J10" i="2" s="1"/>
  <c r="H11" i="2"/>
  <c r="I11" i="2" s="1"/>
  <c r="H9" i="2"/>
  <c r="G10" i="2"/>
  <c r="G11" i="2"/>
  <c r="I10" i="2"/>
  <c r="G13" i="2"/>
  <c r="K11" i="2" l="1"/>
  <c r="K10" i="2"/>
  <c r="K13" i="2"/>
  <c r="J13" i="2"/>
  <c r="J11" i="2"/>
  <c r="I9" i="2"/>
  <c r="J9" i="2"/>
  <c r="G9" i="2"/>
  <c r="K9" i="2" s="1"/>
  <c r="I8" i="2" l="1"/>
  <c r="J8" i="2"/>
  <c r="K8" i="2"/>
  <c r="I3" i="2" l="1"/>
  <c r="I4" i="2"/>
  <c r="J4" i="2"/>
  <c r="I5" i="2"/>
  <c r="J5" i="2"/>
  <c r="I6" i="2"/>
  <c r="J6" i="2"/>
  <c r="J7" i="2" l="1"/>
  <c r="I7" i="2"/>
  <c r="K7" i="2" l="1"/>
  <c r="K4" i="2" l="1"/>
  <c r="K5" i="2"/>
  <c r="K6" i="2"/>
  <c r="K3" i="2"/>
  <c r="B4" i="2"/>
  <c r="D5" i="2" s="1"/>
</calcChain>
</file>

<file path=xl/sharedStrings.xml><?xml version="1.0" encoding="utf-8"?>
<sst xmlns="http://schemas.openxmlformats.org/spreadsheetml/2006/main" count="27" uniqueCount="24">
  <si>
    <t>FECHA</t>
  </si>
  <si>
    <t>BULTOS</t>
  </si>
  <si>
    <t>KILOGRAMOS</t>
  </si>
  <si>
    <t xml:space="preserve">CANTIDAD TOTAL </t>
  </si>
  <si>
    <t>SALIDAS</t>
  </si>
  <si>
    <t>GUIA</t>
  </si>
  <si>
    <t>ENTRADAS</t>
  </si>
  <si>
    <t>UBICACIONES POSICIONADAS</t>
  </si>
  <si>
    <t>UBICACIONES TOTALES</t>
  </si>
  <si>
    <t>UCA TOTAL</t>
  </si>
  <si>
    <t>UCA CÁMARA 1</t>
  </si>
  <si>
    <t>UCA CÁMARA 2</t>
  </si>
  <si>
    <t>POSICIONES CÁMARA 1</t>
  </si>
  <si>
    <t>POSICIONES CÁMARA 2</t>
  </si>
  <si>
    <t>034-0002330/034-0002331</t>
  </si>
  <si>
    <t>008-0019405</t>
  </si>
  <si>
    <t>034-0002334/014-0001507/034-0002333</t>
  </si>
  <si>
    <t>034-0002332</t>
  </si>
  <si>
    <t>034-0002328</t>
  </si>
  <si>
    <t>034-0002327</t>
  </si>
  <si>
    <t>034-0002338</t>
  </si>
  <si>
    <t>034-0002335/014-0001508/034-0002337</t>
  </si>
  <si>
    <t>008-0019383/008-0019380</t>
  </si>
  <si>
    <t>ENTRADAS -SALIDAS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</si>
</sst>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0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081FB-C8A9-4B44-9F8C-56AB73B2F4E5}">
  <dimension ref="A1:O227"/>
  <sheetViews>
    <sheetView tabSelected="1" workbookViewId="0">
      <pane xSplit="1" topLeftCell="B1" activePane="topRight" state="frozen"/>
      <selection pane="topRight" activeCell="H20" sqref="H20"/>
    </sheetView>
  </sheetViews>
  <sheetFormatPr baseColWidth="10" defaultRowHeight="15" x14ac:dyDescent="0.25"/>
  <cols>
    <col min="3" max="3" width="13" customWidth="1"/>
    <col min="4" max="4" width="10.85546875" hidden="1" customWidth="1"/>
    <col min="5" max="6" width="13" customWidth="1"/>
    <col min="7" max="8" width="13.5703125" customWidth="1"/>
    <col min="9" max="10" width="17.42578125" customWidth="1"/>
    <col min="12" max="12" width="10.28515625" hidden="1" customWidth="1"/>
    <col min="13" max="13" width="24.5703125" style="13" hidden="1" customWidth="1"/>
    <col min="14" max="14" width="9.140625" hidden="1" customWidth="1"/>
    <col min="15" max="15" width="37.42578125" hidden="1" customWidth="1"/>
  </cols>
  <sheetData>
    <row r="1" spans="1:15" x14ac:dyDescent="0.25">
      <c r="A1" s="22" t="s">
        <v>0</v>
      </c>
      <c r="B1" s="14" t="s">
        <v>3</v>
      </c>
      <c r="C1" s="14"/>
      <c r="D1" s="15" t="s">
        <v>23</v>
      </c>
      <c r="E1" s="15" t="s">
        <v>12</v>
      </c>
      <c r="F1" s="15" t="s">
        <v>13</v>
      </c>
      <c r="G1" s="15" t="s">
        <v>7</v>
      </c>
      <c r="H1" s="15" t="s">
        <v>8</v>
      </c>
      <c r="I1" s="17" t="s">
        <v>10</v>
      </c>
      <c r="J1" s="17" t="s">
        <v>11</v>
      </c>
      <c r="K1" s="14" t="s">
        <v>9</v>
      </c>
      <c r="L1" s="20" t="s">
        <v>6</v>
      </c>
      <c r="M1" s="21"/>
      <c r="N1" s="19" t="s">
        <v>4</v>
      </c>
      <c r="O1" s="19"/>
    </row>
    <row r="2" spans="1:15" x14ac:dyDescent="0.25">
      <c r="A2" s="23"/>
      <c r="B2" s="2" t="s">
        <v>1</v>
      </c>
      <c r="C2" s="2" t="s">
        <v>2</v>
      </c>
      <c r="D2" s="16"/>
      <c r="E2" s="16"/>
      <c r="F2" s="16"/>
      <c r="G2" s="16"/>
      <c r="H2" s="16"/>
      <c r="I2" s="18"/>
      <c r="J2" s="18"/>
      <c r="K2" s="14"/>
      <c r="L2" s="4" t="s">
        <v>1</v>
      </c>
      <c r="M2" s="7" t="s">
        <v>5</v>
      </c>
      <c r="N2" s="4" t="s">
        <v>1</v>
      </c>
      <c r="O2" s="4" t="s">
        <v>5</v>
      </c>
    </row>
    <row r="3" spans="1:15" x14ac:dyDescent="0.25">
      <c r="A3" s="3">
        <v>45202</v>
      </c>
      <c r="B3" s="2">
        <v>92342</v>
      </c>
      <c r="C3" s="2">
        <v>1042702.76</v>
      </c>
      <c r="D3" s="6"/>
      <c r="E3" s="2">
        <v>817</v>
      </c>
      <c r="F3" s="2">
        <v>430</v>
      </c>
      <c r="G3" s="2">
        <v>1247</v>
      </c>
      <c r="H3" s="2">
        <v>2300</v>
      </c>
      <c r="I3" s="5">
        <f t="shared" ref="I3:I6" si="0">+E3/H3</f>
        <v>0.35521739130434782</v>
      </c>
      <c r="J3" s="5">
        <f>+F3/H3</f>
        <v>0.18695652173913044</v>
      </c>
      <c r="K3" s="5">
        <f>+G3/H3</f>
        <v>0.54217391304347828</v>
      </c>
      <c r="L3" s="6">
        <f>+(2+1+1+3+846+26)+(17+33+522+14+30+262+9+134+25+14+6+2)</f>
        <v>1947</v>
      </c>
      <c r="M3" s="12" t="s">
        <v>22</v>
      </c>
      <c r="N3" s="6">
        <v>2378</v>
      </c>
      <c r="O3" s="1" t="s">
        <v>19</v>
      </c>
    </row>
    <row r="4" spans="1:15" x14ac:dyDescent="0.25">
      <c r="A4" s="3">
        <v>45203</v>
      </c>
      <c r="B4" s="10">
        <f>+B3</f>
        <v>92342</v>
      </c>
      <c r="C4" s="2">
        <v>1042702.76</v>
      </c>
      <c r="D4" s="6">
        <f t="shared" ref="D4:D13" si="1">+B3+L3-N3</f>
        <v>91911</v>
      </c>
      <c r="E4" s="2">
        <v>817</v>
      </c>
      <c r="F4" s="2">
        <v>430</v>
      </c>
      <c r="G4" s="2">
        <v>1247</v>
      </c>
      <c r="H4" s="2">
        <v>2300</v>
      </c>
      <c r="I4" s="5">
        <f t="shared" si="0"/>
        <v>0.35521739130434782</v>
      </c>
      <c r="J4" s="5">
        <f t="shared" ref="J4:J6" si="2">+F4/H4</f>
        <v>0.18695652173913044</v>
      </c>
      <c r="K4" s="5">
        <f t="shared" ref="K4:K7" si="3">+G4/H4</f>
        <v>0.54217391304347828</v>
      </c>
      <c r="L4" s="6"/>
      <c r="M4" s="12"/>
      <c r="N4" s="6">
        <f>+(2+1+2+1+2)</f>
        <v>8</v>
      </c>
      <c r="O4" s="1" t="s">
        <v>18</v>
      </c>
    </row>
    <row r="5" spans="1:15" x14ac:dyDescent="0.25">
      <c r="A5" s="3">
        <v>45204</v>
      </c>
      <c r="B5" s="10">
        <v>92334</v>
      </c>
      <c r="C5" s="2">
        <v>1042622.76</v>
      </c>
      <c r="D5" s="6">
        <f t="shared" si="1"/>
        <v>92334</v>
      </c>
      <c r="E5" s="2">
        <v>840</v>
      </c>
      <c r="F5" s="2">
        <v>407</v>
      </c>
      <c r="G5" s="2">
        <v>1247</v>
      </c>
      <c r="H5" s="2">
        <v>2300</v>
      </c>
      <c r="I5" s="5">
        <f t="shared" si="0"/>
        <v>0.36521739130434783</v>
      </c>
      <c r="J5" s="5">
        <f t="shared" si="2"/>
        <v>0.17695652173913043</v>
      </c>
      <c r="K5" s="5">
        <f t="shared" si="3"/>
        <v>0.54217391304347828</v>
      </c>
      <c r="L5" s="6"/>
      <c r="M5" s="12"/>
      <c r="N5" s="6"/>
      <c r="O5" s="1"/>
    </row>
    <row r="6" spans="1:15" x14ac:dyDescent="0.25">
      <c r="A6" s="3">
        <v>45205</v>
      </c>
      <c r="B6" s="10">
        <v>91312</v>
      </c>
      <c r="C6" s="2">
        <v>1023391.12</v>
      </c>
      <c r="D6" s="6">
        <f t="shared" si="1"/>
        <v>92334</v>
      </c>
      <c r="E6" s="9">
        <v>839</v>
      </c>
      <c r="F6" s="9">
        <v>389</v>
      </c>
      <c r="G6" s="2">
        <v>1228</v>
      </c>
      <c r="H6" s="2">
        <v>2300</v>
      </c>
      <c r="I6" s="5">
        <f t="shared" si="0"/>
        <v>0.36478260869565216</v>
      </c>
      <c r="J6" s="5">
        <f t="shared" si="2"/>
        <v>0.1691304347826087</v>
      </c>
      <c r="K6" s="5">
        <f t="shared" si="3"/>
        <v>0.53391304347826085</v>
      </c>
      <c r="L6" s="6"/>
      <c r="M6" s="12"/>
      <c r="N6" s="6">
        <f>+(256+33+15+661+50)</f>
        <v>1015</v>
      </c>
      <c r="O6" s="1" t="s">
        <v>14</v>
      </c>
    </row>
    <row r="7" spans="1:15" x14ac:dyDescent="0.25">
      <c r="A7" s="3">
        <v>45206</v>
      </c>
      <c r="B7" s="10">
        <v>89985</v>
      </c>
      <c r="C7" s="2">
        <v>998159.62</v>
      </c>
      <c r="D7" s="6">
        <f t="shared" si="1"/>
        <v>90297</v>
      </c>
      <c r="E7" s="2">
        <v>733</v>
      </c>
      <c r="F7" s="2">
        <v>473</v>
      </c>
      <c r="G7" s="2">
        <v>1206</v>
      </c>
      <c r="H7" s="2">
        <v>2300</v>
      </c>
      <c r="I7" s="5">
        <f>+E7/H7</f>
        <v>0.31869565217391305</v>
      </c>
      <c r="J7" s="5">
        <f>+F7/H7</f>
        <v>0.20565217391304347</v>
      </c>
      <c r="K7" s="5">
        <f t="shared" si="3"/>
        <v>0.52434782608695651</v>
      </c>
      <c r="L7" s="8"/>
      <c r="M7" s="12"/>
      <c r="N7" s="6">
        <f>(405+749+165+3+1+2+2)</f>
        <v>1327</v>
      </c>
      <c r="O7" s="1" t="s">
        <v>17</v>
      </c>
    </row>
    <row r="8" spans="1:15" x14ac:dyDescent="0.25">
      <c r="A8" s="3">
        <v>45208</v>
      </c>
      <c r="B8" s="10">
        <v>89985</v>
      </c>
      <c r="C8" s="2">
        <v>998159.62</v>
      </c>
      <c r="D8" s="6">
        <f t="shared" si="1"/>
        <v>88658</v>
      </c>
      <c r="E8" s="2">
        <v>839</v>
      </c>
      <c r="F8" s="2">
        <v>367</v>
      </c>
      <c r="G8" s="2">
        <v>1206</v>
      </c>
      <c r="H8" s="2">
        <v>2300</v>
      </c>
      <c r="I8" s="5">
        <f>+E8/H8</f>
        <v>0.36478260869565216</v>
      </c>
      <c r="J8" s="5">
        <f>+F8/H8</f>
        <v>0.15956521739130436</v>
      </c>
      <c r="K8" s="5">
        <f t="shared" ref="K8" si="4">+G8/H8</f>
        <v>0.52434782608695651</v>
      </c>
      <c r="L8" s="8"/>
      <c r="M8" s="12"/>
      <c r="N8" s="6"/>
      <c r="O8" s="1"/>
    </row>
    <row r="9" spans="1:15" x14ac:dyDescent="0.25">
      <c r="A9" s="3">
        <v>45209</v>
      </c>
      <c r="B9" s="10">
        <v>89501</v>
      </c>
      <c r="C9" s="2">
        <v>988831.62</v>
      </c>
      <c r="D9" s="6">
        <f t="shared" si="1"/>
        <v>89985</v>
      </c>
      <c r="E9" s="2">
        <v>841</v>
      </c>
      <c r="F9" s="2">
        <v>356</v>
      </c>
      <c r="G9" s="2">
        <f>+E9+F9</f>
        <v>1197</v>
      </c>
      <c r="H9" s="2">
        <f>+H3</f>
        <v>2300</v>
      </c>
      <c r="I9" s="5">
        <f t="shared" ref="I9" si="5">+E9/H9</f>
        <v>0.3656521739130435</v>
      </c>
      <c r="J9" s="5">
        <f t="shared" ref="J9" si="6">+F9/H9</f>
        <v>0.15478260869565216</v>
      </c>
      <c r="K9" s="5">
        <f t="shared" ref="K9:K13" si="7">+G9/H9</f>
        <v>0.52043478260869569</v>
      </c>
      <c r="L9" s="8"/>
      <c r="M9" s="12"/>
      <c r="N9" s="6">
        <f>3+ (96)+(385)</f>
        <v>484</v>
      </c>
      <c r="O9" s="1" t="s">
        <v>16</v>
      </c>
    </row>
    <row r="10" spans="1:15" x14ac:dyDescent="0.25">
      <c r="A10" s="3">
        <v>45210</v>
      </c>
      <c r="B10" s="10">
        <v>91535</v>
      </c>
      <c r="C10" s="6">
        <v>1005797.12</v>
      </c>
      <c r="D10" s="6">
        <f t="shared" si="1"/>
        <v>89017</v>
      </c>
      <c r="E10" s="6">
        <v>713</v>
      </c>
      <c r="F10" s="6">
        <v>499</v>
      </c>
      <c r="G10" s="6">
        <f t="shared" ref="G10:G11" si="8">+E10+F10</f>
        <v>1212</v>
      </c>
      <c r="H10" s="6">
        <f t="shared" ref="H10:H12" si="9">+H4</f>
        <v>2300</v>
      </c>
      <c r="I10" s="5">
        <f t="shared" ref="I10:I13" si="10">+E10/H10</f>
        <v>0.31</v>
      </c>
      <c r="J10" s="5">
        <f t="shared" ref="J10:J13" si="11">+F10/H10</f>
        <v>0.21695652173913044</v>
      </c>
      <c r="K10" s="5">
        <f t="shared" si="7"/>
        <v>0.52695652173913043</v>
      </c>
      <c r="L10" s="11">
        <f>+(2307+138)</f>
        <v>2445</v>
      </c>
      <c r="M10" s="12" t="s">
        <v>15</v>
      </c>
      <c r="N10" s="6">
        <f>+(35)+(288)+(42+46)</f>
        <v>411</v>
      </c>
      <c r="O10" s="1" t="s">
        <v>21</v>
      </c>
    </row>
    <row r="11" spans="1:15" x14ac:dyDescent="0.25">
      <c r="A11" s="3">
        <v>45211</v>
      </c>
      <c r="B11" s="10">
        <v>91535</v>
      </c>
      <c r="C11" s="6">
        <v>1005797.12</v>
      </c>
      <c r="D11" s="6">
        <f t="shared" si="1"/>
        <v>93569</v>
      </c>
      <c r="E11" s="6">
        <v>710</v>
      </c>
      <c r="F11" s="6">
        <v>499</v>
      </c>
      <c r="G11" s="6">
        <f t="shared" si="8"/>
        <v>1209</v>
      </c>
      <c r="H11" s="6">
        <f t="shared" si="9"/>
        <v>2300</v>
      </c>
      <c r="I11" s="5">
        <f t="shared" si="10"/>
        <v>0.30869565217391304</v>
      </c>
      <c r="J11" s="5">
        <f t="shared" si="11"/>
        <v>0.21695652173913044</v>
      </c>
      <c r="K11" s="5">
        <f t="shared" si="7"/>
        <v>0.52565217391304353</v>
      </c>
      <c r="L11" s="8"/>
      <c r="M11" s="12"/>
      <c r="N11" s="6"/>
      <c r="O11" s="1"/>
    </row>
    <row r="12" spans="1:15" x14ac:dyDescent="0.25">
      <c r="A12" s="3">
        <v>45212</v>
      </c>
      <c r="B12" s="10">
        <v>91535</v>
      </c>
      <c r="C12" s="6">
        <v>1005797.12</v>
      </c>
      <c r="D12" s="6">
        <f t="shared" si="1"/>
        <v>91535</v>
      </c>
      <c r="E12" s="6">
        <v>710</v>
      </c>
      <c r="F12" s="6">
        <v>499</v>
      </c>
      <c r="G12" s="6">
        <f t="shared" ref="G12" si="12">+E12+F12</f>
        <v>1209</v>
      </c>
      <c r="H12" s="6">
        <f t="shared" si="9"/>
        <v>2300</v>
      </c>
      <c r="I12" s="5">
        <f t="shared" ref="I12" si="13">+E12/H12</f>
        <v>0.30869565217391304</v>
      </c>
      <c r="J12" s="5">
        <f t="shared" ref="J12" si="14">+F12/H12</f>
        <v>0.21695652173913044</v>
      </c>
      <c r="K12" s="5">
        <f t="shared" ref="K12" si="15">+G12/H12</f>
        <v>0.52565217391304353</v>
      </c>
      <c r="L12" s="8"/>
      <c r="M12" s="12"/>
      <c r="N12" s="6">
        <v>2480</v>
      </c>
      <c r="O12" s="1" t="s">
        <v>20</v>
      </c>
    </row>
    <row r="13" spans="1:15" x14ac:dyDescent="0.25">
      <c r="A13" s="3">
        <v>45213</v>
      </c>
      <c r="B13" s="24">
        <v>89055</v>
      </c>
      <c r="C13" s="8">
        <v>980997.12</v>
      </c>
      <c r="D13" s="6">
        <f t="shared" si="1"/>
        <v>89055</v>
      </c>
      <c r="E13" s="6">
        <v>698</v>
      </c>
      <c r="F13" s="6">
        <v>477</v>
      </c>
      <c r="G13" s="6">
        <f>+E13+F13</f>
        <v>1175</v>
      </c>
      <c r="H13" s="6">
        <f>+H6</f>
        <v>2300</v>
      </c>
      <c r="I13" s="5">
        <f t="shared" si="10"/>
        <v>0.3034782608695652</v>
      </c>
      <c r="J13" s="5">
        <f t="shared" si="11"/>
        <v>0.2073913043478261</v>
      </c>
      <c r="K13" s="5">
        <f t="shared" si="7"/>
        <v>0.51086956521739135</v>
      </c>
      <c r="L13" s="8"/>
      <c r="M13" s="12"/>
      <c r="N13" s="6"/>
      <c r="O13" s="1"/>
    </row>
    <row r="14" spans="1:15" x14ac:dyDescent="0.25">
      <c r="A14" s="3">
        <v>45215</v>
      </c>
      <c r="B14" s="24">
        <v>89055</v>
      </c>
      <c r="C14" s="8">
        <v>980997.12</v>
      </c>
      <c r="D14" s="1"/>
      <c r="E14" s="10">
        <v>699</v>
      </c>
      <c r="F14" s="10">
        <v>477</v>
      </c>
      <c r="G14" s="10">
        <f>+E14+F14</f>
        <v>1176</v>
      </c>
      <c r="H14" s="10">
        <f>+H7</f>
        <v>2300</v>
      </c>
      <c r="I14" s="5">
        <f t="shared" ref="I14" si="16">+E14/H14</f>
        <v>0.30391304347826087</v>
      </c>
      <c r="J14" s="5">
        <f t="shared" ref="J14" si="17">+F14/H14</f>
        <v>0.2073913043478261</v>
      </c>
      <c r="K14" s="5">
        <f t="shared" ref="K14" si="18">+G14/H14</f>
        <v>0.51130434782608691</v>
      </c>
      <c r="L14" s="1"/>
      <c r="M14" s="12"/>
      <c r="N14" s="1"/>
      <c r="O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2"/>
      <c r="N15" s="1"/>
      <c r="O15" s="1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2"/>
      <c r="N16" s="1"/>
      <c r="O16" s="1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2"/>
      <c r="N17" s="1"/>
      <c r="O17" s="1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2"/>
      <c r="N18" s="1"/>
      <c r="O18" s="1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2"/>
      <c r="N19" s="1"/>
      <c r="O19" s="1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2"/>
      <c r="N20" s="1"/>
      <c r="O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2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2"/>
      <c r="N22" s="1"/>
      <c r="O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2"/>
      <c r="N23" s="1"/>
      <c r="O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2"/>
      <c r="N24" s="1"/>
      <c r="O24" s="1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2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2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2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2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2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2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2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2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2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2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2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2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2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2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2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2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2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2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2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2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2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2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2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2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2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2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2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2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2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2"/>
      <c r="N54" s="1"/>
      <c r="O54" s="1"/>
    </row>
    <row r="55" spans="1:1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2"/>
      <c r="N55" s="1"/>
      <c r="O55" s="1"/>
    </row>
    <row r="56" spans="1:1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2"/>
      <c r="N56" s="1"/>
      <c r="O56" s="1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2"/>
      <c r="N57" s="1"/>
      <c r="O57" s="1"/>
    </row>
    <row r="58" spans="1:1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2"/>
      <c r="N58" s="1"/>
      <c r="O58" s="1"/>
    </row>
    <row r="59" spans="1: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2"/>
      <c r="N59" s="1"/>
      <c r="O59" s="1"/>
    </row>
    <row r="60" spans="1: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2"/>
      <c r="N60" s="1"/>
      <c r="O60" s="1"/>
    </row>
    <row r="61" spans="1: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2"/>
      <c r="N61" s="1"/>
      <c r="O61" s="1"/>
    </row>
    <row r="62" spans="1: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2"/>
      <c r="N62" s="1"/>
      <c r="O62" s="1"/>
    </row>
    <row r="63" spans="1: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2"/>
      <c r="N63" s="1"/>
      <c r="O63" s="1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2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2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2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2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2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2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2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2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2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2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2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2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2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2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2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2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2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2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2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2"/>
      <c r="N83" s="1"/>
      <c r="O83" s="1"/>
    </row>
    <row r="84" spans="1: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2"/>
      <c r="N84" s="1"/>
      <c r="O84" s="1"/>
    </row>
    <row r="85" spans="1: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2"/>
      <c r="N85" s="1"/>
      <c r="O85" s="1"/>
    </row>
    <row r="86" spans="1: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2"/>
      <c r="N86" s="1"/>
      <c r="O86" s="1"/>
    </row>
    <row r="87" spans="1: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2"/>
      <c r="N87" s="1"/>
      <c r="O87" s="1"/>
    </row>
    <row r="88" spans="1: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2"/>
      <c r="N88" s="1"/>
      <c r="O88" s="1"/>
    </row>
    <row r="89" spans="1: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2"/>
      <c r="N89" s="1"/>
      <c r="O89" s="1"/>
    </row>
    <row r="90" spans="1: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2"/>
      <c r="N90" s="1"/>
      <c r="O90" s="1"/>
    </row>
    <row r="91" spans="1: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2"/>
      <c r="N91" s="1"/>
      <c r="O91" s="1"/>
    </row>
    <row r="92" spans="1: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2"/>
      <c r="N92" s="1"/>
      <c r="O92" s="1"/>
    </row>
    <row r="93" spans="1: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2"/>
      <c r="N93" s="1"/>
      <c r="O93" s="1"/>
    </row>
    <row r="94" spans="1: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2"/>
      <c r="N94" s="1"/>
      <c r="O94" s="1"/>
    </row>
    <row r="95" spans="1: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2"/>
      <c r="N95" s="1"/>
      <c r="O95" s="1"/>
    </row>
    <row r="96" spans="1: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2"/>
      <c r="N96" s="1"/>
      <c r="O96" s="1"/>
    </row>
    <row r="97" spans="1: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2"/>
      <c r="N97" s="1"/>
      <c r="O97" s="1"/>
    </row>
    <row r="98" spans="1: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2"/>
      <c r="N98" s="1"/>
      <c r="O98" s="1"/>
    </row>
    <row r="99" spans="1: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2"/>
      <c r="N99" s="1"/>
      <c r="O99" s="1"/>
    </row>
    <row r="100" spans="1: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2"/>
      <c r="N100" s="1"/>
      <c r="O100" s="1"/>
    </row>
    <row r="101" spans="1: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2"/>
      <c r="N101" s="1"/>
      <c r="O101" s="1"/>
    </row>
    <row r="102" spans="1: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2"/>
      <c r="N102" s="1"/>
      <c r="O102" s="1"/>
    </row>
    <row r="103" spans="1: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2"/>
      <c r="N103" s="1"/>
      <c r="O103" s="1"/>
    </row>
    <row r="104" spans="1: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2"/>
      <c r="N104" s="1"/>
      <c r="O104" s="1"/>
    </row>
    <row r="105" spans="1: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2"/>
      <c r="N105" s="1"/>
      <c r="O105" s="1"/>
    </row>
    <row r="106" spans="1: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2"/>
      <c r="N106" s="1"/>
      <c r="O106" s="1"/>
    </row>
    <row r="107" spans="1: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2"/>
      <c r="N107" s="1"/>
      <c r="O107" s="1"/>
    </row>
    <row r="108" spans="1: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2"/>
      <c r="N108" s="1"/>
      <c r="O108" s="1"/>
    </row>
    <row r="109" spans="1: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2"/>
      <c r="N109" s="1"/>
      <c r="O109" s="1"/>
    </row>
    <row r="110" spans="1: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2"/>
      <c r="N110" s="1"/>
      <c r="O110" s="1"/>
    </row>
    <row r="111" spans="1: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2"/>
      <c r="N111" s="1"/>
      <c r="O111" s="1"/>
    </row>
    <row r="112" spans="1: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2"/>
      <c r="N112" s="1"/>
      <c r="O112" s="1"/>
    </row>
    <row r="113" spans="1: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2"/>
      <c r="N113" s="1"/>
      <c r="O113" s="1"/>
    </row>
    <row r="114" spans="1: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2"/>
      <c r="N114" s="1"/>
      <c r="O114" s="1"/>
    </row>
    <row r="115" spans="1: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2"/>
      <c r="N115" s="1"/>
      <c r="O115" s="1"/>
    </row>
    <row r="116" spans="1: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2"/>
      <c r="N116" s="1"/>
      <c r="O116" s="1"/>
    </row>
    <row r="117" spans="1: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2"/>
      <c r="N117" s="1"/>
      <c r="O117" s="1"/>
    </row>
    <row r="118" spans="1: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2"/>
      <c r="N118" s="1"/>
      <c r="O118" s="1"/>
    </row>
    <row r="119" spans="1: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2"/>
      <c r="N119" s="1"/>
      <c r="O119" s="1"/>
    </row>
    <row r="120" spans="1: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2"/>
      <c r="N120" s="1"/>
      <c r="O120" s="1"/>
    </row>
    <row r="121" spans="1: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2"/>
      <c r="N121" s="1"/>
      <c r="O121" s="1"/>
    </row>
    <row r="122" spans="1: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2"/>
      <c r="N122" s="1"/>
      <c r="O122" s="1"/>
    </row>
    <row r="123" spans="1: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2"/>
      <c r="N123" s="1"/>
      <c r="O123" s="1"/>
    </row>
    <row r="124" spans="1: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2"/>
      <c r="N124" s="1"/>
      <c r="O124" s="1"/>
    </row>
    <row r="125" spans="1: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2"/>
      <c r="N125" s="1"/>
      <c r="O125" s="1"/>
    </row>
    <row r="126" spans="1: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2"/>
      <c r="N126" s="1"/>
      <c r="O126" s="1"/>
    </row>
    <row r="127" spans="1: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2"/>
      <c r="N127" s="1"/>
      <c r="O127" s="1"/>
    </row>
    <row r="128" spans="1: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2"/>
      <c r="N128" s="1"/>
      <c r="O128" s="1"/>
    </row>
    <row r="129" spans="1: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2"/>
      <c r="N129" s="1"/>
      <c r="O129" s="1"/>
    </row>
    <row r="130" spans="1: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2"/>
      <c r="N130" s="1"/>
      <c r="O130" s="1"/>
    </row>
    <row r="131" spans="1: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2"/>
      <c r="N131" s="1"/>
      <c r="O131" s="1"/>
    </row>
    <row r="132" spans="1: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2"/>
      <c r="N132" s="1"/>
      <c r="O132" s="1"/>
    </row>
    <row r="133" spans="1: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2"/>
      <c r="N133" s="1"/>
      <c r="O133" s="1"/>
    </row>
    <row r="134" spans="1: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2"/>
      <c r="N134" s="1"/>
      <c r="O134" s="1"/>
    </row>
    <row r="135" spans="1: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2"/>
      <c r="N135" s="1"/>
      <c r="O135" s="1"/>
    </row>
    <row r="136" spans="1: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2"/>
      <c r="N136" s="1"/>
      <c r="O136" s="1"/>
    </row>
    <row r="137" spans="1: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2"/>
      <c r="N137" s="1"/>
      <c r="O137" s="1"/>
    </row>
    <row r="138" spans="1: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2"/>
      <c r="N138" s="1"/>
      <c r="O138" s="1"/>
    </row>
    <row r="139" spans="1: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2"/>
      <c r="N139" s="1"/>
      <c r="O139" s="1"/>
    </row>
    <row r="140" spans="1: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2"/>
      <c r="N140" s="1"/>
      <c r="O140" s="1"/>
    </row>
    <row r="141" spans="1: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2"/>
      <c r="N141" s="1"/>
      <c r="O141" s="1"/>
    </row>
    <row r="142" spans="1: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2"/>
      <c r="N142" s="1"/>
      <c r="O142" s="1"/>
    </row>
    <row r="143" spans="1: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2"/>
      <c r="N143" s="1"/>
      <c r="O143" s="1"/>
    </row>
    <row r="144" spans="1: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2"/>
      <c r="N144" s="1"/>
      <c r="O144" s="1"/>
    </row>
    <row r="145" spans="1: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2"/>
      <c r="N145" s="1"/>
      <c r="O145" s="1"/>
    </row>
    <row r="146" spans="1: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2"/>
      <c r="N146" s="1"/>
      <c r="O146" s="1"/>
    </row>
    <row r="147" spans="1: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2"/>
      <c r="N147" s="1"/>
      <c r="O147" s="1"/>
    </row>
    <row r="148" spans="1: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2"/>
      <c r="N148" s="1"/>
      <c r="O148" s="1"/>
    </row>
    <row r="149" spans="1: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2"/>
      <c r="N149" s="1"/>
      <c r="O149" s="1"/>
    </row>
    <row r="150" spans="1: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2"/>
      <c r="N150" s="1"/>
      <c r="O150" s="1"/>
    </row>
    <row r="151" spans="1: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2"/>
      <c r="N151" s="1"/>
      <c r="O151" s="1"/>
    </row>
    <row r="152" spans="1: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2"/>
      <c r="N152" s="1"/>
      <c r="O152" s="1"/>
    </row>
    <row r="153" spans="1: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2"/>
      <c r="N153" s="1"/>
      <c r="O153" s="1"/>
    </row>
    <row r="154" spans="1: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2"/>
      <c r="N154" s="1"/>
      <c r="O154" s="1"/>
    </row>
    <row r="155" spans="1: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2"/>
      <c r="N155" s="1"/>
      <c r="O155" s="1"/>
    </row>
    <row r="156" spans="1: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2"/>
      <c r="N156" s="1"/>
      <c r="O156" s="1"/>
    </row>
    <row r="157" spans="1: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2"/>
      <c r="N157" s="1"/>
      <c r="O157" s="1"/>
    </row>
    <row r="158" spans="1: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2"/>
      <c r="N158" s="1"/>
      <c r="O158" s="1"/>
    </row>
    <row r="159" spans="1: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2"/>
      <c r="N159" s="1"/>
      <c r="O159" s="1"/>
    </row>
    <row r="160" spans="1: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2"/>
      <c r="N160" s="1"/>
      <c r="O160" s="1"/>
    </row>
    <row r="161" spans="1: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2"/>
      <c r="N161" s="1"/>
      <c r="O161" s="1"/>
    </row>
    <row r="162" spans="1: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2"/>
      <c r="N162" s="1"/>
      <c r="O162" s="1"/>
    </row>
    <row r="163" spans="1: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2"/>
      <c r="N163" s="1"/>
      <c r="O163" s="1"/>
    </row>
    <row r="164" spans="1: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2"/>
      <c r="N164" s="1"/>
      <c r="O164" s="1"/>
    </row>
    <row r="165" spans="1: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2"/>
      <c r="N165" s="1"/>
      <c r="O165" s="1"/>
    </row>
    <row r="166" spans="1: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2"/>
      <c r="N166" s="1"/>
      <c r="O166" s="1"/>
    </row>
    <row r="167" spans="1: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2"/>
      <c r="N167" s="1"/>
      <c r="O167" s="1"/>
    </row>
    <row r="168" spans="1: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2"/>
      <c r="N168" s="1"/>
      <c r="O168" s="1"/>
    </row>
    <row r="169" spans="1: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2"/>
      <c r="N169" s="1"/>
      <c r="O169" s="1"/>
    </row>
    <row r="170" spans="1: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2"/>
      <c r="N170" s="1"/>
      <c r="O170" s="1"/>
    </row>
    <row r="171" spans="1: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2"/>
      <c r="N171" s="1"/>
      <c r="O171" s="1"/>
    </row>
    <row r="172" spans="1: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2"/>
      <c r="N172" s="1"/>
      <c r="O172" s="1"/>
    </row>
    <row r="173" spans="1: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2"/>
      <c r="N173" s="1"/>
      <c r="O173" s="1"/>
    </row>
    <row r="174" spans="1: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2"/>
      <c r="N174" s="1"/>
      <c r="O174" s="1"/>
    </row>
    <row r="175" spans="1: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2"/>
      <c r="N175" s="1"/>
      <c r="O175" s="1"/>
    </row>
    <row r="176" spans="1: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2"/>
      <c r="N176" s="1"/>
      <c r="O176" s="1"/>
    </row>
    <row r="177" spans="1: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2"/>
      <c r="N177" s="1"/>
      <c r="O177" s="1"/>
    </row>
    <row r="178" spans="1: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2"/>
      <c r="N178" s="1"/>
      <c r="O178" s="1"/>
    </row>
    <row r="179" spans="1: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2"/>
      <c r="N179" s="1"/>
      <c r="O179" s="1"/>
    </row>
    <row r="180" spans="1: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2"/>
      <c r="N180" s="1"/>
      <c r="O180" s="1"/>
    </row>
    <row r="181" spans="1: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2"/>
      <c r="N181" s="1"/>
      <c r="O181" s="1"/>
    </row>
    <row r="182" spans="1: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2"/>
      <c r="N182" s="1"/>
      <c r="O182" s="1"/>
    </row>
    <row r="183" spans="1: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2"/>
      <c r="N183" s="1"/>
      <c r="O183" s="1"/>
    </row>
    <row r="184" spans="1: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2"/>
      <c r="N184" s="1"/>
      <c r="O184" s="1"/>
    </row>
    <row r="185" spans="1: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2"/>
      <c r="N185" s="1"/>
      <c r="O185" s="1"/>
    </row>
    <row r="186" spans="1: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2"/>
      <c r="N186" s="1"/>
      <c r="O186" s="1"/>
    </row>
    <row r="187" spans="1: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2"/>
      <c r="N187" s="1"/>
      <c r="O187" s="1"/>
    </row>
    <row r="188" spans="1: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2"/>
      <c r="N188" s="1"/>
      <c r="O188" s="1"/>
    </row>
    <row r="189" spans="1: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2"/>
      <c r="N189" s="1"/>
      <c r="O189" s="1"/>
    </row>
    <row r="190" spans="1: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2"/>
      <c r="N190" s="1"/>
      <c r="O190" s="1"/>
    </row>
    <row r="191" spans="1: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2"/>
      <c r="N191" s="1"/>
      <c r="O191" s="1"/>
    </row>
    <row r="192" spans="1: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2"/>
      <c r="N192" s="1"/>
      <c r="O192" s="1"/>
    </row>
    <row r="193" spans="1: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2"/>
      <c r="N193" s="1"/>
      <c r="O193" s="1"/>
    </row>
    <row r="194" spans="1: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2"/>
      <c r="N194" s="1"/>
      <c r="O194" s="1"/>
    </row>
    <row r="195" spans="1: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2"/>
      <c r="N195" s="1"/>
      <c r="O195" s="1"/>
    </row>
    <row r="196" spans="1: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2"/>
      <c r="N196" s="1"/>
      <c r="O196" s="1"/>
    </row>
    <row r="197" spans="1: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2"/>
      <c r="N197" s="1"/>
      <c r="O197" s="1"/>
    </row>
    <row r="198" spans="1: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2"/>
      <c r="N198" s="1"/>
      <c r="O198" s="1"/>
    </row>
    <row r="199" spans="1: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2"/>
      <c r="N199" s="1"/>
      <c r="O199" s="1"/>
    </row>
    <row r="200" spans="1: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2"/>
      <c r="N200" s="1"/>
      <c r="O200" s="1"/>
    </row>
    <row r="201" spans="1: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2"/>
      <c r="N201" s="1"/>
      <c r="O201" s="1"/>
    </row>
    <row r="202" spans="1: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2"/>
      <c r="N202" s="1"/>
      <c r="O202" s="1"/>
    </row>
    <row r="203" spans="1: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2"/>
      <c r="N203" s="1"/>
      <c r="O203" s="1"/>
    </row>
    <row r="204" spans="1: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2"/>
      <c r="N204" s="1"/>
      <c r="O204" s="1"/>
    </row>
    <row r="205" spans="1: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2"/>
      <c r="N205" s="1"/>
      <c r="O205" s="1"/>
    </row>
    <row r="206" spans="1: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2"/>
      <c r="N206" s="1"/>
      <c r="O206" s="1"/>
    </row>
    <row r="207" spans="1: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2"/>
      <c r="N207" s="1"/>
      <c r="O207" s="1"/>
    </row>
    <row r="208" spans="1: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2"/>
      <c r="N208" s="1"/>
      <c r="O208" s="1"/>
    </row>
    <row r="209" spans="1: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2"/>
      <c r="N209" s="1"/>
      <c r="O209" s="1"/>
    </row>
    <row r="210" spans="1: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2"/>
      <c r="N210" s="1"/>
      <c r="O210" s="1"/>
    </row>
    <row r="211" spans="1: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2"/>
      <c r="N211" s="1"/>
      <c r="O211" s="1"/>
    </row>
    <row r="212" spans="1: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2"/>
      <c r="N212" s="1"/>
      <c r="O212" s="1"/>
    </row>
    <row r="213" spans="1: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2"/>
      <c r="N213" s="1"/>
      <c r="O213" s="1"/>
    </row>
    <row r="214" spans="1: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2"/>
      <c r="N214" s="1"/>
      <c r="O214" s="1"/>
    </row>
    <row r="215" spans="1: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2"/>
      <c r="N215" s="1"/>
      <c r="O215" s="1"/>
    </row>
    <row r="216" spans="1: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2"/>
      <c r="N216" s="1"/>
      <c r="O216" s="1"/>
    </row>
    <row r="217" spans="1: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2"/>
      <c r="N217" s="1"/>
      <c r="O217" s="1"/>
    </row>
    <row r="218" spans="1: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2"/>
      <c r="N218" s="1"/>
      <c r="O218" s="1"/>
    </row>
    <row r="219" spans="1: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2"/>
      <c r="N219" s="1"/>
      <c r="O219" s="1"/>
    </row>
    <row r="220" spans="1: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2"/>
      <c r="N220" s="1"/>
      <c r="O220" s="1"/>
    </row>
    <row r="221" spans="1: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2"/>
      <c r="N221" s="1"/>
      <c r="O221" s="1"/>
    </row>
    <row r="222" spans="1: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2"/>
      <c r="N222" s="1"/>
      <c r="O222" s="1"/>
    </row>
    <row r="223" spans="1: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2"/>
      <c r="N223" s="1"/>
      <c r="O223" s="1"/>
    </row>
    <row r="224" spans="1: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2"/>
      <c r="N224" s="1"/>
      <c r="O224" s="1"/>
    </row>
    <row r="225" spans="1: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2"/>
      <c r="N225" s="1"/>
      <c r="O225" s="1"/>
    </row>
    <row r="226" spans="1: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2"/>
      <c r="N226" s="1"/>
      <c r="O226" s="1"/>
    </row>
    <row r="227" spans="1: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2"/>
      <c r="N227" s="1"/>
      <c r="O227" s="1"/>
    </row>
  </sheetData>
  <mergeCells count="12">
    <mergeCell ref="A1:A2"/>
    <mergeCell ref="D1:D2"/>
    <mergeCell ref="B1:C1"/>
    <mergeCell ref="N1:O1"/>
    <mergeCell ref="L1:M1"/>
    <mergeCell ref="G1:G2"/>
    <mergeCell ref="H1:H2"/>
    <mergeCell ref="K1:K2"/>
    <mergeCell ref="E1:E2"/>
    <mergeCell ref="F1:F2"/>
    <mergeCell ref="I1:I2"/>
    <mergeCell ref="J1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UCA, E-S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Perez</dc:creator>
  <cp:lastModifiedBy>Francesca Perez</cp:lastModifiedBy>
  <dcterms:created xsi:type="dcterms:W3CDTF">2023-10-07T16:31:30Z</dcterms:created>
  <dcterms:modified xsi:type="dcterms:W3CDTF">2023-10-18T15:23:07Z</dcterms:modified>
</cp:coreProperties>
</file>