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BK2414598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M10" i="2"/>
  <c r="M8" i="2" l="1"/>
  <c r="N8" i="2" l="1"/>
</calcChain>
</file>

<file path=xl/sharedStrings.xml><?xml version="1.0" encoding="utf-8"?>
<sst xmlns="http://schemas.openxmlformats.org/spreadsheetml/2006/main" count="67" uniqueCount="59">
  <si>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</si>
  <si>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</si>
  <si>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</si>
  <si>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</si>
  <si>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</si>
  <si>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</si>
  <si>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</si>
  <si>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</si>
  <si>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</si>
  <si>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</si>
  <si>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</si>
  <si>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</si>
  <si>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</si>
  <si>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</si>
  <si>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</si>
  <si>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</si>
  <si>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</si>
  <si>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</si>
  <si>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</si>
  <si>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</si>
  <si>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</si>
  <si>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</si>
  <si>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</si>
  <si>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</si>
  <si>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</si>
  <si>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</si>
  <si>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</si>
  <si>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</si>
  <si>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</si>
  <si>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</si>
  <si>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</si>
  <si>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</si>
  <si>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</si>
  <si>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</si>
  <si>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</si>
  <si>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003PL033874</t>
  </si>
  <si>
    <t>003PL033838</t>
  </si>
  <si>
    <t>003PL033799</t>
  </si>
  <si>
    <t>MFTU2138280</t>
  </si>
  <si>
    <t>MFTU2112665</t>
  </si>
  <si>
    <t>BEAU2034748</t>
  </si>
  <si>
    <t>121130</t>
  </si>
  <si>
    <t>CMA CGM HARMONY</t>
  </si>
  <si>
    <t>ESPAÑA</t>
  </si>
  <si>
    <t>PORT LOG</t>
  </si>
  <si>
    <t>023392</t>
  </si>
  <si>
    <t>BK24145989</t>
  </si>
  <si>
    <t>UNIMAR</t>
  </si>
  <si>
    <t>MARFRET</t>
  </si>
  <si>
    <t>0208303</t>
  </si>
  <si>
    <t xml:space="preserve"> 002AQ031141</t>
  </si>
  <si>
    <t>20 PAL + 1 caja</t>
  </si>
  <si>
    <t>EG07 - 00019130</t>
  </si>
  <si>
    <t>0208302</t>
  </si>
  <si>
    <t>EG07 - 00019097</t>
  </si>
  <si>
    <t xml:space="preserve"> 002AQ031858</t>
  </si>
  <si>
    <t>0208301</t>
  </si>
  <si>
    <t>002AQ031882</t>
  </si>
  <si>
    <t xml:space="preserve"> EG07 - 00019133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</si>
</sst>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K10" sqref="K10"/>
    </sheetView>
  </sheetViews>
  <sheetFormatPr baseColWidth="10" defaultRowHeight="14.4" outlineLevelCol="1" x14ac:dyDescent="0.3"/>
  <cols>
    <col min="1" max="1" width="15.77734375" style="4" customWidth="1"/>
    <col min="2" max="2" width="23.109375" style="4" customWidth="1"/>
    <col min="3" max="4" width="15.77734375" style="4" customWidth="1" outlineLevel="1"/>
    <col min="5" max="5" width="18.77734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41</v>
      </c>
      <c r="C1" s="14" t="s">
        <v>22</v>
      </c>
      <c r="D1" s="20" t="s">
        <v>44</v>
      </c>
    </row>
    <row r="2" spans="1:21" s="1" customFormat="1" ht="19.95" customHeight="1" x14ac:dyDescent="0.3">
      <c r="A2" s="14" t="s">
        <v>2</v>
      </c>
      <c r="B2" s="8" t="s">
        <v>48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42</v>
      </c>
      <c r="C3" s="14" t="s">
        <v>23</v>
      </c>
      <c r="D3" s="20" t="s">
        <v>45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45539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46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40</v>
      </c>
      <c r="B8" s="5">
        <v>18510</v>
      </c>
      <c r="C8" s="17" t="s">
        <v>51</v>
      </c>
      <c r="D8" s="7" t="s">
        <v>35</v>
      </c>
      <c r="E8" s="7" t="s">
        <v>49</v>
      </c>
      <c r="F8" s="7" t="s">
        <v>50</v>
      </c>
      <c r="G8" s="7"/>
      <c r="H8" s="7"/>
      <c r="I8" s="7"/>
      <c r="J8" s="6">
        <v>2220</v>
      </c>
      <c r="K8" s="10" t="s">
        <v>52</v>
      </c>
      <c r="L8" s="6">
        <v>18459</v>
      </c>
      <c r="M8" s="11">
        <f>+B8-L8</f>
        <v>51</v>
      </c>
      <c r="N8" s="12" t="str">
        <f>+IF(OR(M8&gt;(L8*2.5%),M8&lt;-(L8*2.5%)),"ALERTA","")</f>
        <v/>
      </c>
      <c r="O8" s="6">
        <v>20730</v>
      </c>
      <c r="P8" s="13">
        <v>45540.915277777778</v>
      </c>
      <c r="Q8" s="9">
        <v>20</v>
      </c>
      <c r="R8" s="8" t="s">
        <v>47</v>
      </c>
      <c r="S8" s="8" t="s">
        <v>31</v>
      </c>
      <c r="T8" s="8" t="s">
        <v>30</v>
      </c>
      <c r="U8" s="19"/>
    </row>
    <row r="9" spans="1:21" ht="22.8" customHeight="1" x14ac:dyDescent="0.3">
      <c r="A9" s="16" t="s">
        <v>39</v>
      </c>
      <c r="B9" s="5">
        <v>18590</v>
      </c>
      <c r="C9" s="17" t="s">
        <v>51</v>
      </c>
      <c r="D9" s="7" t="s">
        <v>36</v>
      </c>
      <c r="E9" s="7" t="s">
        <v>53</v>
      </c>
      <c r="F9" s="7" t="s">
        <v>55</v>
      </c>
      <c r="G9" s="7"/>
      <c r="H9" s="7"/>
      <c r="I9" s="7"/>
      <c r="J9" s="6">
        <v>2130</v>
      </c>
      <c r="K9" s="10" t="s">
        <v>54</v>
      </c>
      <c r="L9" s="6">
        <v>18459</v>
      </c>
      <c r="M9" s="11">
        <f t="shared" ref="M9:M10" si="0">+B9-L9</f>
        <v>131</v>
      </c>
      <c r="N9" s="23"/>
      <c r="O9" s="6">
        <v>20720</v>
      </c>
      <c r="P9" s="13">
        <v>45540.570833333331</v>
      </c>
      <c r="Q9" s="9">
        <v>20</v>
      </c>
      <c r="R9" s="8" t="s">
        <v>47</v>
      </c>
      <c r="S9" s="8" t="s">
        <v>31</v>
      </c>
      <c r="T9" s="8" t="s">
        <v>30</v>
      </c>
      <c r="U9" s="19"/>
    </row>
    <row r="10" spans="1:21" ht="25.05" customHeight="1" x14ac:dyDescent="0.3">
      <c r="A10" s="16" t="s">
        <v>38</v>
      </c>
      <c r="B10" s="5">
        <v>18510</v>
      </c>
      <c r="C10" s="17" t="s">
        <v>51</v>
      </c>
      <c r="D10" s="7" t="s">
        <v>37</v>
      </c>
      <c r="E10" s="7" t="s">
        <v>56</v>
      </c>
      <c r="F10" s="7" t="s">
        <v>57</v>
      </c>
      <c r="G10" s="7"/>
      <c r="H10" s="7"/>
      <c r="I10" s="7"/>
      <c r="J10" s="6">
        <v>2130</v>
      </c>
      <c r="K10" s="10" t="s">
        <v>58</v>
      </c>
      <c r="L10" s="6">
        <v>18459.23</v>
      </c>
      <c r="M10" s="11">
        <f t="shared" si="0"/>
        <v>50.770000000000437</v>
      </c>
      <c r="N10" s="23"/>
      <c r="O10" s="6">
        <v>20640</v>
      </c>
      <c r="P10" s="13">
        <v>45540.55</v>
      </c>
      <c r="Q10" s="9">
        <v>20</v>
      </c>
      <c r="R10" s="8" t="s">
        <v>47</v>
      </c>
      <c r="S10" s="8" t="s">
        <v>31</v>
      </c>
      <c r="T10" s="8" t="s">
        <v>30</v>
      </c>
      <c r="U10" s="19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:M10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2024-09-06T14:20:43Z</dcterms:modified>
</cp:coreProperties>
</file>