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2227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2" l="1"/>
  <c r="N10" i="2" s="1"/>
  <c r="M9" i="2"/>
  <c r="N9" i="2" s="1"/>
  <c r="M8" i="2" l="1"/>
  <c r="N8" i="2" l="1"/>
</calcChain>
</file>

<file path=xl/sharedStrings.xml><?xml version="1.0" encoding="utf-8"?>
<sst xmlns="http://schemas.openxmlformats.org/spreadsheetml/2006/main" count="67" uniqueCount="60">
  <si>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</si>
  <si>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</si>
  <si>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</si>
  <si>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</si>
  <si>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</si>
  <si>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</si>
  <si>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</si>
  <si>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</si>
  <si>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</si>
  <si>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</si>
  <si>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</si>
  <si>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</si>
  <si>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</si>
  <si>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</si>
  <si>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</si>
  <si>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</si>
  <si>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</si>
  <si>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</si>
  <si>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</si>
  <si>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</si>
  <si>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</si>
  <si>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</si>
  <si>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</si>
  <si>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</si>
  <si>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</si>
  <si>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</si>
  <si>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</si>
  <si>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</si>
  <si>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</si>
  <si>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</si>
  <si>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</si>
  <si>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</si>
  <si>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</si>
  <si>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</si>
  <si>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</si>
  <si>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EBKG09822279</t>
  </si>
  <si>
    <t>PORT LOG</t>
  </si>
  <si>
    <t>MSC</t>
  </si>
  <si>
    <t>MSC MONSERRAT III</t>
  </si>
  <si>
    <t>DFSU1268305</t>
  </si>
  <si>
    <t>003PL033656</t>
  </si>
  <si>
    <t>FJ18084939</t>
  </si>
  <si>
    <t>MEDU2769390</t>
  </si>
  <si>
    <t>003PL033842</t>
  </si>
  <si>
    <t>FJ18084937</t>
  </si>
  <si>
    <t>MEDLOG</t>
  </si>
  <si>
    <t>118291</t>
  </si>
  <si>
    <t>020680</t>
  </si>
  <si>
    <t>ESPAÑA</t>
  </si>
  <si>
    <t>EG07 - 00018258</t>
  </si>
  <si>
    <t xml:space="preserve"> 20 PAL</t>
  </si>
  <si>
    <t>MSMU2407305</t>
  </si>
  <si>
    <t>FJ18083791</t>
  </si>
  <si>
    <t>003PL033848</t>
  </si>
  <si>
    <t>002AQ032026</t>
  </si>
  <si>
    <t>EG07 - 00018265</t>
  </si>
  <si>
    <t>20 PAL</t>
  </si>
  <si>
    <t>002AQ031356</t>
  </si>
  <si>
    <t>002AQ031957</t>
  </si>
  <si>
    <t>EG07 - 00018263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</si>
</sst>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6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46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47</v>
      </c>
      <c r="E3" s="2"/>
    </row>
    <row r="4" spans="1:21" s="1" customFormat="1" ht="25.05" customHeight="1" x14ac:dyDescent="0.3">
      <c r="A4" s="14" t="s">
        <v>15</v>
      </c>
      <c r="B4" s="8" t="s">
        <v>48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20790</v>
      </c>
      <c r="C8" s="17" t="s">
        <v>56</v>
      </c>
      <c r="D8" s="7" t="s">
        <v>40</v>
      </c>
      <c r="E8" s="7" t="s">
        <v>41</v>
      </c>
      <c r="F8" s="7" t="s">
        <v>58</v>
      </c>
      <c r="G8" s="7"/>
      <c r="H8" s="7"/>
      <c r="I8" s="7"/>
      <c r="J8" s="6">
        <v>2160</v>
      </c>
      <c r="K8" s="10" t="s">
        <v>59</v>
      </c>
      <c r="L8" s="6">
        <v>20665</v>
      </c>
      <c r="M8" s="11">
        <f>+B8-L8</f>
        <v>125</v>
      </c>
      <c r="N8" s="12" t="str">
        <f>+IF(OR(M8&gt;(L8*2.5%),M8&lt;-(L8*2.5%)),"ALERTA","")</f>
        <v/>
      </c>
      <c r="O8" s="6">
        <v>22950</v>
      </c>
      <c r="P8" s="13">
        <v>45514.589583333334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27.6" customHeight="1" x14ac:dyDescent="0.3">
      <c r="A9" s="16" t="s">
        <v>42</v>
      </c>
      <c r="B9" s="5">
        <v>20780</v>
      </c>
      <c r="C9" s="17" t="s">
        <v>56</v>
      </c>
      <c r="D9" s="7" t="s">
        <v>43</v>
      </c>
      <c r="E9" s="7" t="s">
        <v>44</v>
      </c>
      <c r="F9" s="7" t="s">
        <v>57</v>
      </c>
      <c r="G9" s="7"/>
      <c r="H9" s="7"/>
      <c r="I9" s="7"/>
      <c r="J9" s="6">
        <v>2280</v>
      </c>
      <c r="K9" s="10" t="s">
        <v>55</v>
      </c>
      <c r="L9" s="6">
        <v>20831</v>
      </c>
      <c r="M9" s="11">
        <f>+B9-L9</f>
        <v>-51</v>
      </c>
      <c r="N9" s="12" t="str">
        <f>+IF(OR(M9&gt;(L9*2.5%),M9&lt;-(L9*2.5%)),"ALERTA","")</f>
        <v/>
      </c>
      <c r="O9" s="6">
        <v>23060</v>
      </c>
      <c r="P9" s="13">
        <v>45514.693055555559</v>
      </c>
      <c r="Q9" s="9">
        <v>20</v>
      </c>
      <c r="R9" s="8" t="s">
        <v>45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51</v>
      </c>
      <c r="B10" s="5">
        <v>20770</v>
      </c>
      <c r="C10" s="17" t="s">
        <v>50</v>
      </c>
      <c r="D10" s="7" t="s">
        <v>53</v>
      </c>
      <c r="E10" s="7" t="s">
        <v>52</v>
      </c>
      <c r="F10" s="7" t="s">
        <v>54</v>
      </c>
      <c r="G10" s="7"/>
      <c r="H10" s="7"/>
      <c r="I10" s="7"/>
      <c r="J10" s="6">
        <v>2100</v>
      </c>
      <c r="K10" s="10" t="s">
        <v>49</v>
      </c>
      <c r="L10" s="6">
        <v>20831</v>
      </c>
      <c r="M10" s="11">
        <f>+B10-L10</f>
        <v>-61</v>
      </c>
      <c r="N10" s="12" t="str">
        <f>+IF(OR(M10&gt;(L10*2.5%),M10&lt;-(L10*2.5%)),"ALERTA","")</f>
        <v/>
      </c>
      <c r="O10" s="6">
        <v>22870</v>
      </c>
      <c r="P10" s="13">
        <v>45513.952777777777</v>
      </c>
      <c r="Q10" s="9">
        <v>20</v>
      </c>
      <c r="R10" s="8" t="s">
        <v>45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0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2024-08-11T18:23:25Z</dcterms:modified>
</cp:coreProperties>
</file>