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1001552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<sst xmlns="http://schemas.openxmlformats.org/spreadsheetml/2006/main" count="58" uniqueCount="55">
  <si>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</si>
  <si>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</si>
  <si>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</si>
  <si>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</si>
  <si>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</si>
  <si>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</si>
  <si>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</si>
  <si>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</si>
  <si>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</si>
  <si>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</si>
  <si>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</si>
  <si>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</si>
  <si>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</si>
  <si>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</si>
  <si>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</si>
  <si>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</si>
  <si>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</si>
  <si>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</si>
  <si>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</si>
  <si>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</si>
  <si>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</si>
  <si>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</si>
  <si>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</si>
  <si>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</si>
  <si>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</si>
  <si>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</si>
  <si>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</si>
  <si>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</si>
  <si>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</si>
  <si>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</si>
  <si>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</si>
  <si>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</si>
  <si>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</si>
  <si>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</si>
  <si>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</si>
  <si>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MSC</t>
  </si>
  <si>
    <t>MSC EMDEN III</t>
  </si>
  <si>
    <t>PORT LOG</t>
  </si>
  <si>
    <t>22886</t>
  </si>
  <si>
    <t>002AQ031202</t>
  </si>
  <si>
    <t>003PL033667</t>
  </si>
  <si>
    <t>EBKG10015526</t>
  </si>
  <si>
    <t>120649</t>
  </si>
  <si>
    <t>UK</t>
  </si>
  <si>
    <t>FJ18084561</t>
  </si>
  <si>
    <t>EG07 - 00018940</t>
  </si>
  <si>
    <t>MSNU1787729</t>
  </si>
  <si>
    <t>29/08/24 19&gt;00 HRS</t>
  </si>
  <si>
    <t>MEDLOG</t>
  </si>
  <si>
    <t>EG07 - 00018954</t>
  </si>
  <si>
    <t>FCIU4360978</t>
  </si>
  <si>
    <t>FJ18084566</t>
  </si>
  <si>
    <t>002AQ031055</t>
  </si>
  <si>
    <t>003PL033664</t>
  </si>
  <si>
    <t>30/08/24 01&gt;50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</si>
</sst>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12</xdr:col>
      <xdr:colOff>876037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9" sqref="A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9.332031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7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42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38</v>
      </c>
      <c r="E3" s="2"/>
    </row>
    <row r="4" spans="1:21" s="1" customFormat="1" ht="25.05" customHeight="1" x14ac:dyDescent="0.3">
      <c r="A4" s="14" t="s">
        <v>15</v>
      </c>
      <c r="B4" s="8" t="s">
        <v>43</v>
      </c>
      <c r="C4" s="14" t="s">
        <v>18</v>
      </c>
      <c r="D4" s="21">
        <v>45533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46</v>
      </c>
      <c r="B8" s="5">
        <v>21880</v>
      </c>
      <c r="C8" s="17">
        <v>1068</v>
      </c>
      <c r="D8" s="7" t="s">
        <v>40</v>
      </c>
      <c r="E8" s="7" t="s">
        <v>44</v>
      </c>
      <c r="F8" s="7" t="s">
        <v>39</v>
      </c>
      <c r="G8" s="7"/>
      <c r="H8" s="7"/>
      <c r="I8" s="7"/>
      <c r="J8" s="6">
        <v>2100</v>
      </c>
      <c r="K8" s="10" t="s">
        <v>45</v>
      </c>
      <c r="L8" s="6">
        <v>21977</v>
      </c>
      <c r="M8" s="11">
        <f>+B8-L8</f>
        <v>-97</v>
      </c>
      <c r="N8" s="12" t="str">
        <f>+IF(OR(M8&gt;(L8*2.5%),M8&lt;-(L8*2.5%)),"ALERTA","")</f>
        <v/>
      </c>
      <c r="O8" s="6">
        <v>23980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28.8" customHeight="1" x14ac:dyDescent="0.3">
      <c r="A9" s="16" t="s">
        <v>50</v>
      </c>
      <c r="B9" s="5">
        <v>21860</v>
      </c>
      <c r="C9" s="17">
        <v>1068</v>
      </c>
      <c r="D9" s="7" t="s">
        <v>53</v>
      </c>
      <c r="E9" s="7" t="s">
        <v>51</v>
      </c>
      <c r="F9" s="7" t="s">
        <v>52</v>
      </c>
      <c r="G9" s="7"/>
      <c r="H9" s="7"/>
      <c r="I9" s="7"/>
      <c r="J9" s="6">
        <v>2180</v>
      </c>
      <c r="K9" s="10" t="s">
        <v>49</v>
      </c>
      <c r="L9" s="6">
        <v>21976.6</v>
      </c>
      <c r="M9" s="11">
        <f>+B9-L9</f>
        <v>-116.59999999999854</v>
      </c>
      <c r="N9" s="12" t="str">
        <f>+IF(OR(M9&gt;(L9*2.5%),M9&lt;-(L9*2.5%)),"ALERTA","")</f>
        <v/>
      </c>
      <c r="O9" s="6">
        <v>24040</v>
      </c>
      <c r="P9" s="13" t="s">
        <v>54</v>
      </c>
      <c r="Q9" s="9">
        <v>20</v>
      </c>
      <c r="R9" s="8" t="s">
        <v>48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2024-08-30T15:46:30Z</dcterms:modified>
</cp:coreProperties>
</file>