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3639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8" i="2" l="1"/>
  <c r="N8" i="2" l="1"/>
</calcChain>
</file>

<file path=xl/sharedStrings.xml><?xml version="1.0" encoding="utf-8"?>
<sst xmlns="http://schemas.openxmlformats.org/spreadsheetml/2006/main" count="58" uniqueCount="54">
  <si>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</si>
  <si>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</si>
  <si>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</si>
  <si>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</si>
  <si>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</si>
  <si>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</si>
  <si>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</si>
  <si>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</si>
  <si>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</si>
  <si>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</si>
  <si>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</si>
  <si>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</si>
  <si>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</si>
  <si>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</si>
  <si>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</si>
  <si>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</si>
  <si>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</si>
  <si>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</si>
  <si>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</si>
  <si>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</si>
  <si>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</si>
  <si>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</si>
  <si>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</si>
  <si>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</si>
  <si>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</si>
  <si>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</si>
  <si>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</si>
  <si>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</si>
  <si>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</si>
  <si>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</si>
  <si>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</si>
  <si>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</si>
  <si>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</si>
  <si>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</si>
  <si>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</si>
  <si>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</si>
  <si>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POLONIA III</t>
  </si>
  <si>
    <t>PORT LOG</t>
  </si>
  <si>
    <t xml:space="preserve">EBKG09936390 </t>
  </si>
  <si>
    <t>021996</t>
  </si>
  <si>
    <t>119746</t>
  </si>
  <si>
    <t>ESPAAÑA</t>
  </si>
  <si>
    <t>EG07 - 00018650</t>
  </si>
  <si>
    <t>1150 CAJA</t>
  </si>
  <si>
    <t>UETU2878790</t>
  </si>
  <si>
    <t>FJ18074235</t>
  </si>
  <si>
    <t>002AQ031300</t>
  </si>
  <si>
    <t>003PL033780</t>
  </si>
  <si>
    <t>MEDLOG</t>
  </si>
  <si>
    <t>CORU2026892</t>
  </si>
  <si>
    <t>EG07 - 00018703</t>
  </si>
  <si>
    <t>003PL033671</t>
  </si>
  <si>
    <t>FJ18069746</t>
  </si>
  <si>
    <t>002AQ031149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</si>
</sst>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G9" sqref="G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19730</v>
      </c>
      <c r="C8" s="17" t="s">
        <v>43</v>
      </c>
      <c r="D8" s="7" t="s">
        <v>47</v>
      </c>
      <c r="E8" s="7" t="s">
        <v>45</v>
      </c>
      <c r="F8" s="7" t="s">
        <v>46</v>
      </c>
      <c r="G8" s="7"/>
      <c r="H8" s="7"/>
      <c r="I8" s="7"/>
      <c r="J8" s="6">
        <v>2100</v>
      </c>
      <c r="K8" s="10" t="s">
        <v>42</v>
      </c>
      <c r="L8" s="6">
        <v>19608</v>
      </c>
      <c r="M8" s="11">
        <f>+B8-L8</f>
        <v>122</v>
      </c>
      <c r="N8" s="12" t="str">
        <f>+IF(OR(M8&gt;(L8*2.5%),M8&lt;-(L8*2.5%)),"ALERTA","")</f>
        <v/>
      </c>
      <c r="O8" s="6">
        <v>21830</v>
      </c>
      <c r="P8" s="13">
        <v>45526.79791666667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9.4" customHeight="1" x14ac:dyDescent="0.3">
      <c r="A9" s="16" t="s">
        <v>49</v>
      </c>
      <c r="B9" s="5">
        <v>19730</v>
      </c>
      <c r="C9" s="17" t="s">
        <v>43</v>
      </c>
      <c r="D9" s="7" t="s">
        <v>51</v>
      </c>
      <c r="E9" s="7" t="s">
        <v>52</v>
      </c>
      <c r="F9" s="7" t="s">
        <v>53</v>
      </c>
      <c r="G9" s="7"/>
      <c r="H9" s="7"/>
      <c r="I9" s="7"/>
      <c r="J9" s="6">
        <v>2100</v>
      </c>
      <c r="K9" s="10" t="s">
        <v>50</v>
      </c>
      <c r="L9" s="6">
        <v>19608</v>
      </c>
      <c r="M9" s="11">
        <f>+B9-L9</f>
        <v>122</v>
      </c>
      <c r="N9" s="12" t="str">
        <f>+IF(OR(M9&gt;(L9*2.5%),M9&lt;-(L9*2.5%)),"ALERTA","")</f>
        <v/>
      </c>
      <c r="O9" s="6">
        <v>21830</v>
      </c>
      <c r="P9" s="13">
        <v>45527.670138888891</v>
      </c>
      <c r="Q9" s="9">
        <v>20</v>
      </c>
      <c r="R9" s="8" t="s">
        <v>48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2024-08-23T22:40:36Z</dcterms:modified>
</cp:coreProperties>
</file>