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<sst xmlns="http://schemas.openxmlformats.org/spreadsheetml/2006/main" count="48" uniqueCount="48">
  <si>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</si>
  <si>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</si>
  <si>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</si>
  <si>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VERDE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</si>
  <si>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</si>
  <si>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</si>
  <si>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</si>
  <si>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</si>
  <si>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</si>
  <si>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</si>
  <si>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</si>
  <si>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</si>
  <si>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</si>
  <si>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</si>
  <si>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</si>
  <si>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</si>
  <si>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</si>
  <si>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</si>
  <si>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</si>
  <si>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</si>
  <si>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</si>
  <si>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</si>
  <si>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</si>
  <si>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</si>
  <si>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</si>
  <si>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</si>
  <si>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</si>
  <si>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</si>
  <si>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</si>
  <si>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</si>
  <si>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</si>
  <si>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</si>
  <si>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</si>
  <si>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DPW</t>
  </si>
  <si>
    <t>HOLANDA</t>
  </si>
  <si>
    <t>3646</t>
  </si>
  <si>
    <t>MAERSK</t>
  </si>
  <si>
    <t>SEASPAN CALICANTO 437N</t>
  </si>
  <si>
    <t>024507</t>
  </si>
  <si>
    <t>OP24-0150</t>
  </si>
  <si>
    <t>244488002</t>
  </si>
  <si>
    <t>MNBU3257892</t>
  </si>
  <si>
    <t>003SF061436</t>
  </si>
  <si>
    <t>ML-PE0580048</t>
  </si>
  <si>
    <t>002AQ038231</t>
  </si>
  <si>
    <t>NFKYN09AAV / NFKYN09AFV</t>
  </si>
  <si>
    <t>T002 N° 0002137</t>
  </si>
  <si>
    <t>17/09/2024  16:03:20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</si>
</sst>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I18" sqref="I18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35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36</v>
      </c>
      <c r="C2" s="1" t="s">
        <v>2</v>
      </c>
      <c r="D2" s="5" t="s">
        <v>3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4</v>
      </c>
      <c r="B3" s="4" t="s">
        <v>37</v>
      </c>
      <c r="C3" s="1" t="s">
        <v>5</v>
      </c>
      <c r="D3" s="7" t="s">
        <v>38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6</v>
      </c>
      <c r="B4" s="8" t="s">
        <v>34</v>
      </c>
      <c r="C4" s="1" t="s">
        <v>7</v>
      </c>
      <c r="D4" s="9">
        <v>45552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8</v>
      </c>
      <c r="B5" s="4" t="s">
        <v>39</v>
      </c>
      <c r="C5" s="1" t="s">
        <v>9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18</v>
      </c>
      <c r="J7" s="1" t="s">
        <v>19</v>
      </c>
      <c r="K7" s="1" t="s">
        <v>20</v>
      </c>
      <c r="L7" s="1" t="s">
        <v>21</v>
      </c>
      <c r="M7" s="11" t="s">
        <v>22</v>
      </c>
      <c r="N7" s="11" t="s">
        <v>23</v>
      </c>
      <c r="O7" s="1" t="s">
        <v>24</v>
      </c>
      <c r="P7" s="1" t="s">
        <v>25</v>
      </c>
      <c r="Q7" s="1" t="s">
        <v>26</v>
      </c>
      <c r="R7" s="1" t="s">
        <v>27</v>
      </c>
      <c r="S7" s="1" t="s">
        <v>28</v>
      </c>
      <c r="T7" s="1" t="s">
        <v>29</v>
      </c>
      <c r="U7" s="1" t="s">
        <v>30</v>
      </c>
    </row>
    <row r="8" spans="1:21" ht="30">
      <c r="A8" s="12" t="s">
        <v>41</v>
      </c>
      <c r="B8" s="13">
        <v>19180</v>
      </c>
      <c r="C8" s="14">
        <v>3744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4420</v>
      </c>
      <c r="K8" s="15" t="s">
        <v>46</v>
      </c>
      <c r="L8" s="17">
        <v>19019.632000000001</v>
      </c>
      <c r="M8" s="18">
        <f>+B8-L8</f>
        <v>160.36799999999857</v>
      </c>
      <c r="N8" s="19" t="str">
        <f>+IF(OR(M8&gt;(L8*2.5%),M8&lt;-(L8*2.5%)),"ALERTA","")</f>
        <v/>
      </c>
      <c r="O8" s="17">
        <v>23600</v>
      </c>
      <c r="P8" s="20" t="s">
        <v>47</v>
      </c>
      <c r="Q8" s="21">
        <v>40</v>
      </c>
      <c r="R8" s="4" t="s">
        <v>33</v>
      </c>
      <c r="S8" s="4" t="s">
        <v>31</v>
      </c>
      <c r="T8" s="4" t="s">
        <v>32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2024-09-18T02:50:16Z</dcterms:modified>
</cp:coreProperties>
</file>