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MSC POLONIA III PV43SR\ECOSAC-PORT BK EBKG0993648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<sst xmlns="http://schemas.openxmlformats.org/spreadsheetml/2006/main" count="50" uniqueCount="50">
  <si>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</si>
  <si>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</si>
  <si>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</si>
  <si>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</si>
  <si>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</si>
  <si>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</si>
  <si>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</si>
  <si>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</si>
  <si>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</si>
  <si>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</si>
  <si>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</si>
  <si>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</si>
  <si>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</si>
  <si>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</si>
  <si>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</si>
  <si>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</si>
  <si>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</si>
  <si>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</si>
  <si>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</si>
  <si>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</si>
  <si>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</si>
  <si>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</si>
  <si>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</si>
  <si>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</si>
  <si>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</si>
  <si>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</si>
  <si>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</si>
  <si>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</si>
  <si>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</si>
  <si>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</si>
  <si>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</si>
  <si>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</si>
  <si>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</si>
  <si>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</si>
  <si>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</si>
  <si>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119749</t>
  </si>
  <si>
    <t>022007</t>
  </si>
  <si>
    <t xml:space="preserve"> 21/08/2024</t>
  </si>
  <si>
    <t>EBKG09936486 -</t>
  </si>
  <si>
    <t>PORT LOG</t>
  </si>
  <si>
    <t>MSC</t>
  </si>
  <si>
    <t>MSC POLONIA III</t>
  </si>
  <si>
    <t>ESPAÑA</t>
  </si>
  <si>
    <t>MEDLOG</t>
  </si>
  <si>
    <t>EG07 - 00018648</t>
  </si>
  <si>
    <t>HPCU2523773</t>
  </si>
  <si>
    <t>FJ18069708</t>
  </si>
  <si>
    <t>002AQ031181</t>
  </si>
  <si>
    <t xml:space="preserve">003PL033670 </t>
  </si>
  <si>
    <t>20 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</si>
</sst>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G8" sqref="G8"/>
    </sheetView>
  </sheetViews>
  <sheetFormatPr baseColWidth="10" defaultRowHeight="14.4" outlineLevelCol="1" x14ac:dyDescent="0.3"/>
  <cols>
    <col min="1" max="1" width="15.77734375" style="4" customWidth="1"/>
    <col min="2" max="2" width="26.88671875" style="4" customWidth="1"/>
    <col min="3" max="4" width="15.77734375" style="4" customWidth="1" outlineLevel="1"/>
    <col min="5" max="5" width="17.88671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39</v>
      </c>
    </row>
    <row r="2" spans="1:21" s="1" customFormat="1" ht="19.95" customHeight="1" x14ac:dyDescent="0.3">
      <c r="A2" s="14" t="s">
        <v>2</v>
      </c>
      <c r="B2" s="8" t="s">
        <v>40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41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42</v>
      </c>
      <c r="C4" s="14" t="s">
        <v>18</v>
      </c>
      <c r="D4" s="21" t="s">
        <v>37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45</v>
      </c>
      <c r="B8" s="5">
        <v>19120</v>
      </c>
      <c r="C8" s="17" t="s">
        <v>49</v>
      </c>
      <c r="D8" s="7" t="s">
        <v>48</v>
      </c>
      <c r="E8" s="7" t="s">
        <v>46</v>
      </c>
      <c r="F8" s="7" t="s">
        <v>47</v>
      </c>
      <c r="G8" s="7"/>
      <c r="H8" s="7"/>
      <c r="I8" s="7"/>
      <c r="J8" s="6">
        <v>2120</v>
      </c>
      <c r="K8" s="10" t="s">
        <v>44</v>
      </c>
      <c r="L8" s="6">
        <v>18900</v>
      </c>
      <c r="M8" s="11">
        <f>+B8-L8</f>
        <v>220</v>
      </c>
      <c r="N8" s="12" t="str">
        <f>+IF(OR(M8&gt;(L8*2.5%),M8&lt;-(L8*2.5%)),"ALERTA","")</f>
        <v/>
      </c>
      <c r="O8" s="6">
        <v>21240</v>
      </c>
      <c r="P8" s="13">
        <v>45526.7</v>
      </c>
      <c r="Q8" s="9">
        <v>20</v>
      </c>
      <c r="R8" s="8" t="s">
        <v>43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2024-08-22T23:11:06Z</dcterms:modified>
</cp:coreProperties>
</file>