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HARMONY 0DVJWN1MA\ECOSAC-PORT BK LMM047872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<sst xmlns="http://schemas.openxmlformats.org/spreadsheetml/2006/main" count="50" uniqueCount="50">
  <si>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</si>
  <si>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</si>
  <si>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</si>
  <si>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</si>
  <si>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</si>
  <si>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</si>
  <si>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</si>
  <si>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</si>
  <si>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</si>
  <si>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</si>
  <si>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</si>
  <si>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</si>
  <si>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</si>
  <si>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</si>
  <si>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</si>
  <si>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</si>
  <si>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</si>
  <si>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</si>
  <si>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</si>
  <si>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</si>
  <si>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</si>
  <si>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</si>
  <si>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</si>
  <si>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</si>
  <si>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</si>
  <si>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</si>
  <si>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</si>
  <si>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</si>
  <si>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</si>
  <si>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</si>
  <si>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</si>
  <si>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</si>
  <si>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</si>
  <si>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</si>
  <si>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</si>
  <si>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09/09/2024 16:25 HRS</t>
  </si>
  <si>
    <t>DPW</t>
  </si>
  <si>
    <t>T002- 0002096</t>
  </si>
  <si>
    <t xml:space="preserve"> TEMU9444193</t>
  </si>
  <si>
    <t>LMM0478723</t>
  </si>
  <si>
    <t>MJBYN06YTV / MJBYN06YWV</t>
  </si>
  <si>
    <t>003PL033601</t>
  </si>
  <si>
    <t>C6940944 / AID560 /CM149893</t>
  </si>
  <si>
    <t>002AQ031460</t>
  </si>
  <si>
    <t>121419</t>
  </si>
  <si>
    <t>023637</t>
  </si>
  <si>
    <t>PORT LOG</t>
  </si>
  <si>
    <t>CMA CGM HARMONY</t>
  </si>
  <si>
    <t>CMA CGM</t>
  </si>
  <si>
    <t>HOLANDA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</si>
</sst>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I8" sqref="I8"/>
    </sheetView>
  </sheetViews>
  <sheetFormatPr baseColWidth="10" defaultRowHeight="14.4" outlineLevelCol="1" x14ac:dyDescent="0.3"/>
  <cols>
    <col min="1" max="1" width="15.77734375" style="4" customWidth="1"/>
    <col min="2" max="2" width="25.8867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44</v>
      </c>
      <c r="C1" s="14" t="s">
        <v>22</v>
      </c>
      <c r="D1" s="20" t="s">
        <v>46</v>
      </c>
    </row>
    <row r="2" spans="1:21" s="1" customFormat="1" ht="19.95" customHeight="1" x14ac:dyDescent="0.3">
      <c r="A2" s="14" t="s">
        <v>2</v>
      </c>
      <c r="B2" s="8" t="s">
        <v>48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47</v>
      </c>
      <c r="C3" s="14" t="s">
        <v>23</v>
      </c>
      <c r="D3" s="20" t="s">
        <v>45</v>
      </c>
      <c r="E3" s="2"/>
    </row>
    <row r="4" spans="1:21" s="1" customFormat="1" ht="25.05" customHeight="1" x14ac:dyDescent="0.3">
      <c r="A4" s="14" t="s">
        <v>15</v>
      </c>
      <c r="B4" s="8" t="s">
        <v>49</v>
      </c>
      <c r="C4" s="14" t="s">
        <v>18</v>
      </c>
      <c r="D4" s="21">
        <v>45541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39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38</v>
      </c>
      <c r="B8" s="5">
        <v>14850</v>
      </c>
      <c r="C8" s="17">
        <v>2392</v>
      </c>
      <c r="D8" s="7" t="s">
        <v>41</v>
      </c>
      <c r="E8" s="7" t="s">
        <v>42</v>
      </c>
      <c r="F8" s="7" t="s">
        <v>43</v>
      </c>
      <c r="G8" s="7"/>
      <c r="H8" s="7"/>
      <c r="I8" s="7" t="s">
        <v>40</v>
      </c>
      <c r="J8" s="6">
        <v>4600</v>
      </c>
      <c r="K8" s="10" t="s">
        <v>37</v>
      </c>
      <c r="L8" s="6">
        <v>14921.72</v>
      </c>
      <c r="M8" s="11">
        <f>+B8-L8</f>
        <v>-71.719999999999345</v>
      </c>
      <c r="N8" s="12" t="str">
        <f>+IF(OR(M8&gt;(L8*2.5%),M8&lt;-(L8*2.5%)),"ALERTA","")</f>
        <v/>
      </c>
      <c r="O8" s="6">
        <v>19450</v>
      </c>
      <c r="P8" s="13" t="s">
        <v>35</v>
      </c>
      <c r="Q8" s="9">
        <v>40</v>
      </c>
      <c r="R8" s="8" t="s">
        <v>36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68EDBB-8E1A-4FB8-A1E8-98542922B743}"/>
</file>

<file path=customXml/itemProps2.xml><?xml version="1.0" encoding="utf-8"?>
<ds:datastoreItem xmlns:ds="http://schemas.openxmlformats.org/officeDocument/2006/customXml" ds:itemID="{979F3912-1C11-4040-A050-BE3D09FE04B4}"/>
</file>

<file path=customXml/itemProps3.xml><?xml version="1.0" encoding="utf-8"?>
<ds:datastoreItem xmlns:ds="http://schemas.openxmlformats.org/officeDocument/2006/customXml" ds:itemID="{9433886C-BB26-4549-A72B-F3B02F7F5B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2024-09-10T00:57:02Z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</Properties>
</file>