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2DA SEMANA\MN EMMA A 433N\ECOSAC-PORT BK 66631053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<sst xmlns="http://schemas.openxmlformats.org/spreadsheetml/2006/main" count="50" uniqueCount="50">
  <si>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</si>
  <si>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</si>
  <si>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</si>
  <si>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</si>
  <si>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</si>
  <si>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</si>
  <si>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</si>
  <si>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</si>
  <si>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</si>
  <si>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</si>
  <si>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</si>
  <si>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</si>
  <si>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</si>
  <si>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</si>
  <si>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</si>
  <si>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</si>
  <si>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</si>
  <si>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</si>
  <si>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</si>
  <si>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</si>
  <si>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</si>
  <si>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</si>
  <si>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</si>
  <si>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</si>
  <si>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</si>
  <si>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</si>
  <si>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</si>
  <si>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</si>
  <si>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</si>
  <si>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</si>
  <si>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</si>
  <si>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</si>
  <si>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</si>
  <si>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</si>
  <si>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</si>
  <si>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DPW</t>
  </si>
  <si>
    <t>118278</t>
  </si>
  <si>
    <t>HPLL</t>
  </si>
  <si>
    <t>EMMA A</t>
  </si>
  <si>
    <t>EEUU</t>
  </si>
  <si>
    <t>PORT LOG</t>
  </si>
  <si>
    <t>020582</t>
  </si>
  <si>
    <t>66631053</t>
  </si>
  <si>
    <t>FCIU9163122</t>
  </si>
  <si>
    <t>003PL033760</t>
  </si>
  <si>
    <t>HLG6777576</t>
  </si>
  <si>
    <t>09/08/24 00:14 HRS</t>
  </si>
  <si>
    <t>002AQ031375</t>
  </si>
  <si>
    <t>21 PAL</t>
  </si>
  <si>
    <t>EG07 - 00018222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</si>
</sst>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K8" sqref="K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36</v>
      </c>
      <c r="C1" s="14" t="s">
        <v>22</v>
      </c>
      <c r="D1" s="20" t="s">
        <v>40</v>
      </c>
    </row>
    <row r="2" spans="1:21" s="1" customFormat="1" ht="19.95" customHeight="1" x14ac:dyDescent="0.3">
      <c r="A2" s="14" t="s">
        <v>2</v>
      </c>
      <c r="B2" s="8" t="s">
        <v>37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38</v>
      </c>
      <c r="C3" s="14" t="s">
        <v>23</v>
      </c>
      <c r="D3" s="20" t="s">
        <v>41</v>
      </c>
      <c r="E3" s="2"/>
    </row>
    <row r="4" spans="1:21" s="1" customFormat="1" ht="25.05" customHeight="1" x14ac:dyDescent="0.3">
      <c r="A4" s="14" t="s">
        <v>15</v>
      </c>
      <c r="B4" s="8" t="s">
        <v>39</v>
      </c>
      <c r="C4" s="14" t="s">
        <v>18</v>
      </c>
      <c r="D4" s="21">
        <v>45511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42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43</v>
      </c>
      <c r="B8" s="5">
        <v>23290</v>
      </c>
      <c r="C8" s="17" t="s">
        <v>48</v>
      </c>
      <c r="D8" s="7" t="s">
        <v>44</v>
      </c>
      <c r="E8" s="7" t="s">
        <v>45</v>
      </c>
      <c r="F8" s="7" t="s">
        <v>47</v>
      </c>
      <c r="G8" s="7"/>
      <c r="H8" s="7"/>
      <c r="I8" s="7"/>
      <c r="J8" s="6">
        <v>3830</v>
      </c>
      <c r="K8" s="10" t="s">
        <v>49</v>
      </c>
      <c r="L8" s="6">
        <v>23123</v>
      </c>
      <c r="M8" s="11">
        <f>+B8-L8</f>
        <v>167</v>
      </c>
      <c r="N8" s="12" t="str">
        <f>+IF(OR(M8&gt;(L8*2.5%),M8&lt;-(L8*2.5%)),"ALERTA","")</f>
        <v/>
      </c>
      <c r="O8" s="6">
        <v>27120</v>
      </c>
      <c r="P8" s="13" t="s">
        <v>46</v>
      </c>
      <c r="Q8" s="9">
        <v>40</v>
      </c>
      <c r="R8" s="8" t="s">
        <v>35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2024-08-09T14:09:43Z</dcterms:modified>
</cp:coreProperties>
</file>