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MSC MONTSERRAT III PV433R\ECOSAC-PORT BK EBKG09834647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<sst xmlns="http://schemas.openxmlformats.org/spreadsheetml/2006/main" count="49" uniqueCount="49">
  <si>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</si>
  <si>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</si>
  <si>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</si>
  <si>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</si>
  <si>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</si>
  <si>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</si>
  <si>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</si>
  <si>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</si>
  <si>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</si>
  <si>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</si>
  <si>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</si>
  <si>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</si>
  <si>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</si>
  <si>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</si>
  <si>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</si>
  <si>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</si>
  <si>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</si>
  <si>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</si>
  <si>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</si>
  <si>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</si>
  <si>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</si>
  <si>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</si>
  <si>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</si>
  <si>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</si>
  <si>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</si>
  <si>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</si>
  <si>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</si>
  <si>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</si>
  <si>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</si>
  <si>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</si>
  <si>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</si>
  <si>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</si>
  <si>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</si>
  <si>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</si>
  <si>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</si>
  <si>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TEMU1873308</t>
  </si>
  <si>
    <t>MEDLOG</t>
  </si>
  <si>
    <t>003PL033654</t>
  </si>
  <si>
    <t>FJ18084791</t>
  </si>
  <si>
    <t>118376</t>
  </si>
  <si>
    <t>020663</t>
  </si>
  <si>
    <t>EBKG09834647</t>
  </si>
  <si>
    <t>MSC</t>
  </si>
  <si>
    <t>MSC MONTREAL III</t>
  </si>
  <si>
    <t>EEUU</t>
  </si>
  <si>
    <t>PORT LOG</t>
  </si>
  <si>
    <t>EG07 - 00018207</t>
  </si>
  <si>
    <t>002AQ032065</t>
  </si>
  <si>
    <t>08/08/24 16:31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</si>
</sst>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3.441406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45</v>
      </c>
    </row>
    <row r="2" spans="1:21" s="1" customFormat="1" ht="19.95" customHeight="1" x14ac:dyDescent="0.3">
      <c r="A2" s="14" t="s">
        <v>2</v>
      </c>
      <c r="B2" s="8" t="s">
        <v>42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43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44</v>
      </c>
      <c r="C4" s="14" t="s">
        <v>18</v>
      </c>
      <c r="D4" s="21">
        <v>45512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35</v>
      </c>
      <c r="B8" s="5">
        <v>20170</v>
      </c>
      <c r="C8" s="17">
        <v>1009</v>
      </c>
      <c r="D8" s="7" t="s">
        <v>37</v>
      </c>
      <c r="E8" s="7" t="s">
        <v>38</v>
      </c>
      <c r="F8" s="7" t="s">
        <v>47</v>
      </c>
      <c r="G8" s="7"/>
      <c r="H8" s="7"/>
      <c r="I8" s="7"/>
      <c r="J8" s="6">
        <v>2100</v>
      </c>
      <c r="K8" s="10" t="s">
        <v>46</v>
      </c>
      <c r="L8" s="6">
        <v>20233</v>
      </c>
      <c r="M8" s="11">
        <f>+B8-L8</f>
        <v>-63</v>
      </c>
      <c r="N8" s="12" t="str">
        <f>+IF(OR(M8&gt;(L8*2.5%),M8&lt;-(L8*2.5%)),"ALERTA","")</f>
        <v/>
      </c>
      <c r="O8" s="6">
        <v>22270</v>
      </c>
      <c r="P8" s="13" t="s">
        <v>48</v>
      </c>
      <c r="Q8" s="9">
        <v>20</v>
      </c>
      <c r="R8" s="8" t="s">
        <v>36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2024-08-08T23:58:27Z</dcterms:modified>
</cp:coreProperties>
</file>