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CMA CGM FORT BOURBON 0DVJAN1MA\ECOSAC-PORT BK LMM047366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<sst xmlns="http://schemas.openxmlformats.org/spreadsheetml/2006/main" count="60" uniqueCount="57">
  <si>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</si>
  <si>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</si>
  <si>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</si>
  <si>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</si>
  <si>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</si>
  <si>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</si>
  <si>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</si>
  <si>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</si>
  <si>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</si>
  <si>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</si>
  <si>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</si>
  <si>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</si>
  <si>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</si>
  <si>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</si>
  <si>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</si>
  <si>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</si>
  <si>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</si>
  <si>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</si>
  <si>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</si>
  <si>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</si>
  <si>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</si>
  <si>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</si>
  <si>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</si>
  <si>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</si>
  <si>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</si>
  <si>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</si>
  <si>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</si>
  <si>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</si>
  <si>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</si>
  <si>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</si>
  <si>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</si>
  <si>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</si>
  <si>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</si>
  <si>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</si>
  <si>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</si>
  <si>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EG07 - 00018143</t>
  </si>
  <si>
    <t>CMAU3189926</t>
  </si>
  <si>
    <t xml:space="preserve"> 003PL033653</t>
  </si>
  <si>
    <t>C6981333/AJY690 / CM193887</t>
  </si>
  <si>
    <t>002AQ032074</t>
  </si>
  <si>
    <t xml:space="preserve"> LMM0473669</t>
  </si>
  <si>
    <t>CMA CGM</t>
  </si>
  <si>
    <t>CMA CGM FORT BOURBON</t>
  </si>
  <si>
    <t>ALGECIRAS</t>
  </si>
  <si>
    <t>PORT LOG</t>
  </si>
  <si>
    <t>EG07 - 00018144</t>
  </si>
  <si>
    <t xml:space="preserve"> 20 PAL</t>
  </si>
  <si>
    <t>20 PAL</t>
  </si>
  <si>
    <t>BEAU2782740</t>
  </si>
  <si>
    <t>UNIMAR</t>
  </si>
  <si>
    <t>C6978774 /AJZ897 /CM193925</t>
  </si>
  <si>
    <t xml:space="preserve"> 002AQ031397</t>
  </si>
  <si>
    <t>117913</t>
  </si>
  <si>
    <t>020182</t>
  </si>
  <si>
    <t xml:space="preserve">003PL033657 </t>
  </si>
  <si>
    <t>05/08/24 21:45 HRS</t>
  </si>
  <si>
    <t>05/08/24 21:30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</si>
</sst>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6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52</v>
      </c>
      <c r="C1" s="14" t="s">
        <v>22</v>
      </c>
      <c r="D1" s="20" t="s">
        <v>44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53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18660</v>
      </c>
      <c r="C8" s="17" t="s">
        <v>47</v>
      </c>
      <c r="D8" s="7" t="s">
        <v>37</v>
      </c>
      <c r="E8" s="7" t="s">
        <v>38</v>
      </c>
      <c r="F8" s="7" t="s">
        <v>39</v>
      </c>
      <c r="G8" s="7"/>
      <c r="H8" s="7"/>
      <c r="I8" s="7"/>
      <c r="J8" s="6">
        <v>2100</v>
      </c>
      <c r="K8" s="10" t="s">
        <v>35</v>
      </c>
      <c r="L8" s="6">
        <v>18462.72</v>
      </c>
      <c r="M8" s="11">
        <f>+B8-L8</f>
        <v>197.27999999999884</v>
      </c>
      <c r="N8" s="12" t="str">
        <f>+IF(OR(M8&gt;(L8*2.5%),M8&lt;-(L8*2.5%)),"ALERTA","")</f>
        <v/>
      </c>
      <c r="O8" s="6">
        <v>20760</v>
      </c>
      <c r="P8" s="13" t="s">
        <v>56</v>
      </c>
      <c r="Q8" s="9">
        <v>20</v>
      </c>
      <c r="R8" s="8" t="s">
        <v>49</v>
      </c>
      <c r="S8" s="8" t="s">
        <v>31</v>
      </c>
      <c r="T8" s="8" t="s">
        <v>30</v>
      </c>
      <c r="U8" s="19"/>
    </row>
    <row r="9" spans="1:21" ht="31.2" customHeight="1" x14ac:dyDescent="0.3">
      <c r="A9" s="16" t="s">
        <v>48</v>
      </c>
      <c r="B9" s="5">
        <v>18520</v>
      </c>
      <c r="C9" s="17" t="s">
        <v>46</v>
      </c>
      <c r="D9" s="7" t="s">
        <v>54</v>
      </c>
      <c r="E9" s="7" t="s">
        <v>50</v>
      </c>
      <c r="F9" s="7" t="s">
        <v>51</v>
      </c>
      <c r="G9" s="7"/>
      <c r="H9" s="7"/>
      <c r="I9" s="7"/>
      <c r="J9" s="6">
        <v>2210</v>
      </c>
      <c r="K9" s="10" t="s">
        <v>45</v>
      </c>
      <c r="L9" s="6">
        <v>18462.72</v>
      </c>
      <c r="M9" s="11">
        <f>+B9-L9</f>
        <v>57.279999999998836</v>
      </c>
      <c r="N9" s="12" t="str">
        <f>+IF(OR(M9&gt;(L9*2.5%),M9&lt;-(L9*2.5%)),"ALERTA","")</f>
        <v/>
      </c>
      <c r="O9" s="6">
        <v>20730</v>
      </c>
      <c r="P9" s="13" t="s">
        <v>55</v>
      </c>
      <c r="Q9" s="9">
        <v>20</v>
      </c>
      <c r="R9" s="8" t="s">
        <v>49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2024-08-06T17:47:03Z</dcterms:modified>
</cp:coreProperties>
</file>