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832107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<sst xmlns="http://schemas.openxmlformats.org/spreadsheetml/2006/main" count="60" uniqueCount="55">
  <si>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</si>
  <si>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</si>
  <si>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</si>
  <si>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</si>
  <si>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</si>
  <si>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</si>
  <si>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</si>
  <si>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</si>
  <si>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</si>
  <si>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</si>
  <si>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</si>
  <si>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</si>
  <si>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</si>
  <si>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</si>
  <si>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</si>
  <si>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</si>
  <si>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</si>
  <si>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</si>
  <si>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</si>
  <si>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</si>
  <si>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</si>
  <si>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</si>
  <si>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</si>
  <si>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</si>
  <si>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</si>
  <si>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</si>
  <si>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</si>
  <si>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</si>
  <si>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</si>
  <si>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</si>
  <si>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</si>
  <si>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</si>
  <si>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</si>
  <si>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</si>
  <si>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</si>
  <si>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</si>
  <si>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PORT LOG</t>
  </si>
  <si>
    <t>MSC EMDEN III</t>
  </si>
  <si>
    <t>117665</t>
  </si>
  <si>
    <t>20035</t>
  </si>
  <si>
    <t>EBKG09832107</t>
  </si>
  <si>
    <t>ESPAÑA</t>
  </si>
  <si>
    <t>MSNU2290850</t>
  </si>
  <si>
    <t>003PL033691</t>
  </si>
  <si>
    <t>04/08/24 19:09 HRS</t>
  </si>
  <si>
    <t>EG07 - 00018139</t>
  </si>
  <si>
    <t xml:space="preserve"> 20 PAL</t>
  </si>
  <si>
    <t>FJ18084716</t>
  </si>
  <si>
    <t xml:space="preserve"> 002AQ031359</t>
  </si>
  <si>
    <t>04/08/24 19:13 HRS</t>
  </si>
  <si>
    <t>TEMU1924920</t>
  </si>
  <si>
    <t>003PL033700</t>
  </si>
  <si>
    <t>EG07 - 00018141</t>
  </si>
  <si>
    <t>FJ18084864</t>
  </si>
  <si>
    <t xml:space="preserve"> 002AQ031954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</si>
</sst>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F9" sqref="F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41</v>
      </c>
      <c r="C4" s="14" t="s">
        <v>18</v>
      </c>
      <c r="D4" s="21">
        <v>45505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18560</v>
      </c>
      <c r="C8" s="17" t="s">
        <v>46</v>
      </c>
      <c r="D8" s="7" t="s">
        <v>43</v>
      </c>
      <c r="E8" s="7" t="s">
        <v>47</v>
      </c>
      <c r="F8" s="7" t="s">
        <v>48</v>
      </c>
      <c r="G8" s="7"/>
      <c r="H8" s="7"/>
      <c r="I8" s="7"/>
      <c r="J8" s="6"/>
      <c r="K8" s="10" t="s">
        <v>45</v>
      </c>
      <c r="L8" s="6">
        <v>18489</v>
      </c>
      <c r="M8" s="11">
        <f>+B8-L8</f>
        <v>71</v>
      </c>
      <c r="N8" s="12" t="str">
        <f>+IF(OR(M8&gt;(L8*2.5%),M8&lt;-(L8*2.5%)),"ALERTA","")</f>
        <v/>
      </c>
      <c r="O8" s="6">
        <v>20780</v>
      </c>
      <c r="P8" s="13" t="s">
        <v>44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8.2" customHeight="1" x14ac:dyDescent="0.3">
      <c r="A9" s="16" t="s">
        <v>50</v>
      </c>
      <c r="B9" s="5">
        <v>18630</v>
      </c>
      <c r="C9" s="17" t="s">
        <v>46</v>
      </c>
      <c r="D9" s="7" t="s">
        <v>51</v>
      </c>
      <c r="E9" s="7" t="s">
        <v>53</v>
      </c>
      <c r="F9" s="7" t="s">
        <v>54</v>
      </c>
      <c r="G9" s="7"/>
      <c r="H9" s="7"/>
      <c r="I9" s="7"/>
      <c r="J9" s="6"/>
      <c r="K9" s="10" t="s">
        <v>52</v>
      </c>
      <c r="L9" s="6">
        <v>18489</v>
      </c>
      <c r="M9" s="11">
        <f>+B9-L9</f>
        <v>141</v>
      </c>
      <c r="N9" s="12" t="str">
        <f>+IF(OR(M9&gt;(L9*2.5%),M9&lt;-(L9*2.5%)),"ALERTA","")</f>
        <v/>
      </c>
      <c r="O9" s="6">
        <v>20730</v>
      </c>
      <c r="P9" s="13" t="s">
        <v>49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2024-08-05T04:41:53Z</dcterms:modified>
</cp:coreProperties>
</file>