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4TA SEMANA\MN JENS MAERSK 434N\ECOSAC-PORT BK 243761976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<sst xmlns="http://schemas.openxmlformats.org/spreadsheetml/2006/main" count="50" uniqueCount="50">
  <si>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</si>
  <si>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</si>
  <si>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</si>
  <si>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</si>
  <si>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</si>
  <si>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</si>
  <si>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</si>
  <si>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</si>
  <si>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</si>
  <si>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</si>
  <si>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</si>
  <si>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</si>
  <si>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</si>
  <si>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</si>
  <si>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</si>
  <si>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</si>
  <si>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</si>
  <si>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</si>
  <si>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</si>
  <si>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</si>
  <si>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</si>
  <si>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</si>
  <si>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</si>
  <si>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</si>
  <si>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</si>
  <si>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</si>
  <si>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</si>
  <si>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</si>
  <si>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</si>
  <si>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</si>
  <si>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</si>
  <si>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</si>
  <si>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</si>
  <si>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</si>
  <si>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</si>
  <si>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120286</t>
  </si>
  <si>
    <t>022509</t>
  </si>
  <si>
    <t xml:space="preserve">243761976 </t>
  </si>
  <si>
    <t>PORT LOG</t>
  </si>
  <si>
    <t>MSK</t>
  </si>
  <si>
    <t>JENS MAERSK</t>
  </si>
  <si>
    <t>UK</t>
  </si>
  <si>
    <t>T002 - 0002073</t>
  </si>
  <si>
    <t>MNBU3708189</t>
  </si>
  <si>
    <t>MJBYN03M8V / MJBYN03M3V</t>
  </si>
  <si>
    <t>003PL033674</t>
  </si>
  <si>
    <t>ML-PE0579470</t>
  </si>
  <si>
    <t>002AQ032013</t>
  </si>
  <si>
    <t>28/08/24 16:28 HRS</t>
  </si>
  <si>
    <t>APM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</si>
</sst>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21.21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35</v>
      </c>
      <c r="C1" s="14" t="s">
        <v>22</v>
      </c>
      <c r="D1" s="20" t="s">
        <v>38</v>
      </c>
    </row>
    <row r="2" spans="1:21" s="1" customFormat="1" ht="19.95" customHeight="1" x14ac:dyDescent="0.3">
      <c r="A2" s="14" t="s">
        <v>2</v>
      </c>
      <c r="B2" s="8" t="s">
        <v>39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40</v>
      </c>
      <c r="C3" s="14" t="s">
        <v>23</v>
      </c>
      <c r="D3" s="20" t="s">
        <v>36</v>
      </c>
      <c r="E3" s="2"/>
    </row>
    <row r="4" spans="1:21" s="1" customFormat="1" ht="25.05" customHeight="1" x14ac:dyDescent="0.3">
      <c r="A4" s="14" t="s">
        <v>15</v>
      </c>
      <c r="B4" s="8" t="s">
        <v>41</v>
      </c>
      <c r="C4" s="14" t="s">
        <v>18</v>
      </c>
      <c r="D4" s="21">
        <v>45530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37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43</v>
      </c>
      <c r="B8" s="5">
        <v>19070</v>
      </c>
      <c r="C8" s="17">
        <v>1872</v>
      </c>
      <c r="D8" s="7" t="s">
        <v>45</v>
      </c>
      <c r="E8" s="7" t="s">
        <v>46</v>
      </c>
      <c r="F8" s="7" t="s">
        <v>47</v>
      </c>
      <c r="G8" s="7"/>
      <c r="H8" s="7"/>
      <c r="I8" s="7" t="s">
        <v>44</v>
      </c>
      <c r="J8" s="6">
        <v>4330</v>
      </c>
      <c r="K8" s="10" t="s">
        <v>42</v>
      </c>
      <c r="L8" s="6">
        <v>19036.48</v>
      </c>
      <c r="M8" s="11">
        <f>+B8-L8</f>
        <v>33.520000000000437</v>
      </c>
      <c r="N8" s="12" t="str">
        <f>+IF(OR(M8&gt;(L8*2.5%),M8&lt;-(L8*2.5%)),"ALERTA","")</f>
        <v/>
      </c>
      <c r="O8" s="6">
        <v>23400</v>
      </c>
      <c r="P8" s="13" t="s">
        <v>48</v>
      </c>
      <c r="Q8" s="9">
        <v>40</v>
      </c>
      <c r="R8" s="8" t="s">
        <v>49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2024-08-28T22:55:58Z</dcterms:modified>
</cp:coreProperties>
</file>