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CMA CGM FORT BOURBON 0DVJAN1MA\ECOSAC-PORT BK LMM047369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<sst xmlns="http://schemas.openxmlformats.org/spreadsheetml/2006/main" count="58" uniqueCount="55">
  <si>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</si>
  <si>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</si>
  <si>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</si>
  <si>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</si>
  <si>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</si>
  <si>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</si>
  <si>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</si>
  <si>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</si>
  <si>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</si>
  <si>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</si>
  <si>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</si>
  <si>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</si>
  <si>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</si>
  <si>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</si>
  <si>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</si>
  <si>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</si>
  <si>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</si>
  <si>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</si>
  <si>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</si>
  <si>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</si>
  <si>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</si>
  <si>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</si>
  <si>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</si>
  <si>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</si>
  <si>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</si>
  <si>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</si>
  <si>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</si>
  <si>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</si>
  <si>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</si>
  <si>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</si>
  <si>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</si>
  <si>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</si>
  <si>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</si>
  <si>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</si>
  <si>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</si>
  <si>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</t>
  </si>
  <si>
    <t>CMA CGM FORT BOURBON</t>
  </si>
  <si>
    <t>ALGECIRAS</t>
  </si>
  <si>
    <t>117674</t>
  </si>
  <si>
    <t>PORT LOG</t>
  </si>
  <si>
    <t>020179</t>
  </si>
  <si>
    <t>LMM0473691</t>
  </si>
  <si>
    <t>CMAU2116205</t>
  </si>
  <si>
    <t>003PL033766</t>
  </si>
  <si>
    <t>EG07 - 00018108</t>
  </si>
  <si>
    <t>C6887572 /  AGP333//CM113960</t>
  </si>
  <si>
    <t>002AQ031387</t>
  </si>
  <si>
    <t>UNIMAR</t>
  </si>
  <si>
    <t>03/08/24 13:43 HRS</t>
  </si>
  <si>
    <t>CMAU2076782</t>
  </si>
  <si>
    <t>EG07 - 00018112</t>
  </si>
  <si>
    <t>03/08/24 15:58 HRS</t>
  </si>
  <si>
    <t>003PL033765</t>
  </si>
  <si>
    <t>C6887573 / AGP189//CM113839</t>
  </si>
  <si>
    <t>002AQ032059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</si>
</sst>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9" sqref="A9"/>
    </sheetView>
  </sheetViews>
  <sheetFormatPr baseColWidth="10" defaultRowHeight="14.4" outlineLevelCol="1" x14ac:dyDescent="0.3"/>
  <cols>
    <col min="1" max="1" width="15.77734375" style="4" customWidth="1"/>
    <col min="2" max="2" width="24.8867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39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45506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20790</v>
      </c>
      <c r="C8" s="17">
        <v>20</v>
      </c>
      <c r="D8" s="7" t="s">
        <v>43</v>
      </c>
      <c r="E8" s="7" t="s">
        <v>45</v>
      </c>
      <c r="F8" s="7" t="s">
        <v>46</v>
      </c>
      <c r="G8" s="7"/>
      <c r="H8" s="7"/>
      <c r="I8" s="7"/>
      <c r="J8" s="6">
        <v>2190</v>
      </c>
      <c r="K8" s="10" t="s">
        <v>44</v>
      </c>
      <c r="L8" s="6">
        <v>20665</v>
      </c>
      <c r="M8" s="11">
        <f>+B8-L8</f>
        <v>125</v>
      </c>
      <c r="N8" s="12" t="str">
        <f>+IF(OR(M8&gt;(L8*2.5%),M8&lt;-(L8*2.5%)),"ALERTA","")</f>
        <v/>
      </c>
      <c r="O8" s="6">
        <v>22980</v>
      </c>
      <c r="P8" s="13" t="s">
        <v>48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28.8" customHeight="1" x14ac:dyDescent="0.3">
      <c r="A9" s="16" t="s">
        <v>49</v>
      </c>
      <c r="B9" s="5">
        <v>20820</v>
      </c>
      <c r="C9" s="17">
        <v>20</v>
      </c>
      <c r="D9" s="7" t="s">
        <v>52</v>
      </c>
      <c r="E9" s="7" t="s">
        <v>53</v>
      </c>
      <c r="F9" s="7" t="s">
        <v>54</v>
      </c>
      <c r="G9" s="7"/>
      <c r="H9" s="7"/>
      <c r="I9" s="7"/>
      <c r="J9" s="6">
        <v>2190</v>
      </c>
      <c r="K9" s="10" t="s">
        <v>50</v>
      </c>
      <c r="L9" s="6">
        <v>20831</v>
      </c>
      <c r="M9" s="11">
        <f>+B9-L9</f>
        <v>-11</v>
      </c>
      <c r="N9" s="12" t="str">
        <f>+IF(OR(M9&gt;(L9*2.5%),M9&lt;-(L9*2.5%)),"ALERTA","")</f>
        <v/>
      </c>
      <c r="O9" s="6">
        <v>23010</v>
      </c>
      <c r="P9" s="13" t="s">
        <v>51</v>
      </c>
      <c r="Q9" s="9">
        <v>20</v>
      </c>
      <c r="R9" s="8" t="s">
        <v>47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2024-08-04T03:41:32Z</dcterms:modified>
</cp:coreProperties>
</file>