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JENS MAERSK 432N\ECOSAC-PORT BK 243247906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<sst xmlns="http://schemas.openxmlformats.org/spreadsheetml/2006/main" count="50" uniqueCount="50">
  <si>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</si>
  <si>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</si>
  <si>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</si>
  <si>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</si>
  <si>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</si>
  <si>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</si>
  <si>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</si>
  <si>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</si>
  <si>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</si>
  <si>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</si>
  <si>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</si>
  <si>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</si>
  <si>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</si>
  <si>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</si>
  <si>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</si>
  <si>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</si>
  <si>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</si>
  <si>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</si>
  <si>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</si>
  <si>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</si>
  <si>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</si>
  <si>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</si>
  <si>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</si>
  <si>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</si>
  <si>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</si>
  <si>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</si>
  <si>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</si>
  <si>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</si>
  <si>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</si>
  <si>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</si>
  <si>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</si>
  <si>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</si>
  <si>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</si>
  <si>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</si>
  <si>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</si>
  <si>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118648</t>
  </si>
  <si>
    <t>020930</t>
  </si>
  <si>
    <t>PORT LOG</t>
  </si>
  <si>
    <t>MSK</t>
  </si>
  <si>
    <t>JENS MAERSK</t>
  </si>
  <si>
    <t>EL SALVADOR</t>
  </si>
  <si>
    <t>T002 - 0002033</t>
  </si>
  <si>
    <t>MMAU1238657</t>
  </si>
  <si>
    <t>243247906</t>
  </si>
  <si>
    <t>MJHYN01S2V / MJHYN01S1V</t>
  </si>
  <si>
    <t>003PL033897</t>
  </si>
  <si>
    <t>ML-PE0580037</t>
  </si>
  <si>
    <t>002AQ031140</t>
  </si>
  <si>
    <t>APM</t>
  </si>
  <si>
    <t>14/08/24 16:08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</si>
</sst>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37</v>
      </c>
    </row>
    <row r="2" spans="1:21" s="1" customFormat="1" ht="19.95" customHeight="1" x14ac:dyDescent="0.3">
      <c r="A2" s="14" t="s">
        <v>2</v>
      </c>
      <c r="B2" s="8" t="s">
        <v>38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39</v>
      </c>
      <c r="C3" s="14" t="s">
        <v>23</v>
      </c>
      <c r="D3" s="20" t="s">
        <v>36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45513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43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20660</v>
      </c>
      <c r="C8" s="17">
        <v>2280</v>
      </c>
      <c r="D8" s="7" t="s">
        <v>45</v>
      </c>
      <c r="E8" s="7" t="s">
        <v>46</v>
      </c>
      <c r="F8" s="7" t="s">
        <v>47</v>
      </c>
      <c r="G8" s="7"/>
      <c r="H8" s="7"/>
      <c r="I8" s="7" t="s">
        <v>44</v>
      </c>
      <c r="J8" s="6">
        <v>4300</v>
      </c>
      <c r="K8" s="10" t="s">
        <v>41</v>
      </c>
      <c r="L8" s="6">
        <v>20502.38</v>
      </c>
      <c r="M8" s="11">
        <f>+B8-L8</f>
        <v>157.61999999999898</v>
      </c>
      <c r="N8" s="12" t="str">
        <f>+IF(OR(M8&gt;(L8*2.5%),M8&lt;-(L8*2.5%)),"ALERTA","")</f>
        <v/>
      </c>
      <c r="O8" s="6">
        <v>24960</v>
      </c>
      <c r="P8" s="13" t="s">
        <v>49</v>
      </c>
      <c r="Q8" s="9">
        <v>40</v>
      </c>
      <c r="R8" s="8" t="s">
        <v>48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2024-08-14T23:23:18Z</dcterms:modified>
</cp:coreProperties>
</file>