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77642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<sst xmlns="http://schemas.openxmlformats.org/spreadsheetml/2006/main" count="50" uniqueCount="50">
  <si>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</si>
  <si>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</si>
  <si>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</si>
  <si>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</si>
  <si>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</si>
  <si>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</si>
  <si>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</si>
  <si>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</si>
  <si>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</si>
  <si>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</si>
  <si>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</si>
  <si>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</si>
  <si>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</si>
  <si>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</si>
  <si>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</si>
  <si>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</si>
  <si>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</si>
  <si>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</si>
  <si>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</si>
  <si>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</si>
  <si>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</si>
  <si>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</si>
  <si>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</si>
  <si>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</si>
  <si>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</si>
  <si>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</si>
  <si>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</si>
  <si>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</si>
  <si>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</si>
  <si>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</si>
  <si>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</si>
  <si>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</si>
  <si>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</si>
  <si>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</si>
  <si>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</si>
  <si>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APM</t>
  </si>
  <si>
    <t>MNBU0348303</t>
  </si>
  <si>
    <t>003PL033659</t>
  </si>
  <si>
    <t>117855</t>
  </si>
  <si>
    <t>020236</t>
  </si>
  <si>
    <t>MAERSK YOSEMITE</t>
  </si>
  <si>
    <t>COLOMBIA</t>
  </si>
  <si>
    <t>PORT LOG</t>
  </si>
  <si>
    <t>242776429</t>
  </si>
  <si>
    <t>MSK</t>
  </si>
  <si>
    <t>07/08/24 18:22 HRS</t>
  </si>
  <si>
    <t xml:space="preserve"> MJBYN07R0V / MJBYN07R3V</t>
  </si>
  <si>
    <t>ML-PE0026395</t>
  </si>
  <si>
    <t xml:space="preserve"> 002AQ031967</t>
  </si>
  <si>
    <t>T002 - 0002020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</si>
</sst>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1" width="15.77734375" style="4" customWidth="1"/>
    <col min="2" max="2" width="23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42</v>
      </c>
    </row>
    <row r="2" spans="1:21" s="1" customFormat="1" ht="19.95" customHeight="1" x14ac:dyDescent="0.3">
      <c r="A2" s="14" t="s">
        <v>2</v>
      </c>
      <c r="B2" s="8" t="s">
        <v>44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43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20520</v>
      </c>
      <c r="C8" s="17">
        <v>2280</v>
      </c>
      <c r="D8" s="7" t="s">
        <v>37</v>
      </c>
      <c r="E8" s="7" t="s">
        <v>47</v>
      </c>
      <c r="F8" s="7" t="s">
        <v>48</v>
      </c>
      <c r="G8" s="7"/>
      <c r="H8" s="7"/>
      <c r="I8" s="7" t="s">
        <v>46</v>
      </c>
      <c r="J8" s="6">
        <v>4380</v>
      </c>
      <c r="K8" s="10" t="s">
        <v>49</v>
      </c>
      <c r="L8" s="6">
        <v>20474.45</v>
      </c>
      <c r="M8" s="11">
        <f>+B8-L8</f>
        <v>45.549999999999272</v>
      </c>
      <c r="N8" s="12" t="str">
        <f>+IF(OR(M8&gt;(L8*2.5%),M8&lt;-(L8*2.5%)),"ALERTA","")</f>
        <v/>
      </c>
      <c r="O8" s="6">
        <v>24900</v>
      </c>
      <c r="P8" s="13" t="s">
        <v>45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2024-08-08T14:09:16Z</dcterms:modified>
</cp:coreProperties>
</file>