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GEMLIK EXPRESS 432N\ECOSAC-PORT BK 66297107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<sst xmlns="http://schemas.openxmlformats.org/spreadsheetml/2006/main" count="51" uniqueCount="51">
  <si>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</si>
  <si>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</si>
  <si>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</si>
  <si>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</si>
  <si>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</si>
  <si>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</si>
  <si>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</si>
  <si>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</si>
  <si>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</si>
  <si>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</si>
  <si>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</si>
  <si>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</si>
  <si>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</si>
  <si>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</si>
  <si>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</si>
  <si>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</si>
  <si>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</si>
  <si>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</si>
  <si>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</si>
  <si>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</si>
  <si>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</si>
  <si>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</si>
  <si>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</si>
  <si>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</si>
  <si>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</si>
  <si>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</si>
  <si>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</si>
  <si>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</si>
  <si>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</si>
  <si>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</si>
  <si>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</si>
  <si>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</si>
  <si>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</si>
  <si>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</si>
  <si>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</si>
  <si>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RANSA</t>
  </si>
  <si>
    <t>66297107</t>
  </si>
  <si>
    <t>PORT LOG</t>
  </si>
  <si>
    <t>HAPAG</t>
  </si>
  <si>
    <t>GEMLIK EXPRESS</t>
  </si>
  <si>
    <t>CARTAGENA</t>
  </si>
  <si>
    <t>HLBU9953939</t>
  </si>
  <si>
    <t>MJBYN07QSV / MJBYN08SMV</t>
  </si>
  <si>
    <t xml:space="preserve"> 003PL033634</t>
  </si>
  <si>
    <t>363543</t>
  </si>
  <si>
    <t>HLG6774051</t>
  </si>
  <si>
    <t xml:space="preserve"> 002AQ032054</t>
  </si>
  <si>
    <t>T002 - 0002015</t>
  </si>
  <si>
    <t>02/08/24 18:11 HRS</t>
  </si>
  <si>
    <t>117724</t>
  </si>
  <si>
    <t>020007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</si>
</sst>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E3" sqref="E3"/>
    </sheetView>
  </sheetViews>
  <sheetFormatPr baseColWidth="10" defaultRowHeight="14.4" outlineLevelCol="1" x14ac:dyDescent="0.3"/>
  <cols>
    <col min="1" max="1" width="15.77734375" style="4" customWidth="1"/>
    <col min="2" max="2" width="22.441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49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50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45505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36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20520</v>
      </c>
      <c r="C8" s="17">
        <v>2280</v>
      </c>
      <c r="D8" s="7" t="s">
        <v>43</v>
      </c>
      <c r="E8" s="7" t="s">
        <v>45</v>
      </c>
      <c r="F8" s="7" t="s">
        <v>46</v>
      </c>
      <c r="G8" s="7" t="s">
        <v>44</v>
      </c>
      <c r="H8" s="7"/>
      <c r="I8" s="7" t="s">
        <v>42</v>
      </c>
      <c r="J8" s="6">
        <v>4540</v>
      </c>
      <c r="K8" s="10" t="s">
        <v>47</v>
      </c>
      <c r="L8" s="6">
        <v>20330.810000000001</v>
      </c>
      <c r="M8" s="11">
        <f>+B8-L8</f>
        <v>189.18999999999869</v>
      </c>
      <c r="N8" s="12" t="str">
        <f>+IF(OR(M8&gt;(L8*2.5%),M8&lt;-(L8*2.5%)),"ALERTA","")</f>
        <v/>
      </c>
      <c r="O8" s="6">
        <v>25060</v>
      </c>
      <c r="P8" s="13" t="s">
        <v>48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2024-08-03T16:03:26Z</dcterms:modified>
</cp:coreProperties>
</file>