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228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 s="1"/>
  <c r="M8" i="2" l="1"/>
  <c r="N8" i="2" l="1"/>
</calcChain>
</file>

<file path=xl/sharedStrings.xml><?xml version="1.0" encoding="utf-8"?>
<sst xmlns="http://schemas.openxmlformats.org/spreadsheetml/2006/main" count="70" uniqueCount="62">
  <si>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</si>
  <si>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</si>
  <si>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</si>
  <si>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</si>
  <si>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</si>
  <si>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</si>
  <si>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</si>
  <si>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</si>
  <si>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</si>
  <si>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</si>
  <si>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</si>
  <si>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</si>
  <si>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</si>
  <si>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</si>
  <si>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</si>
  <si>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</si>
  <si>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</si>
  <si>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</si>
  <si>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</si>
  <si>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</si>
  <si>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</si>
  <si>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</si>
  <si>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</si>
  <si>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</si>
  <si>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</si>
  <si>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</si>
  <si>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</si>
  <si>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</si>
  <si>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</si>
  <si>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</si>
  <si>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</si>
  <si>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</si>
  <si>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</si>
  <si>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</si>
  <si>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</si>
  <si>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</si>
  <si>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PORT LOG</t>
  </si>
  <si>
    <t>19348</t>
  </si>
  <si>
    <t>116955</t>
  </si>
  <si>
    <t>CMA CGM</t>
  </si>
  <si>
    <t>CMA CGM EXCELLENCE</t>
  </si>
  <si>
    <t>ESPAÑA</t>
  </si>
  <si>
    <t>LMM0472282</t>
  </si>
  <si>
    <t>APZU3770616</t>
  </si>
  <si>
    <t>003PL033802</t>
  </si>
  <si>
    <t>20 PALETAS</t>
  </si>
  <si>
    <t>C6940223 / CM151187 / AIE451</t>
  </si>
  <si>
    <t xml:space="preserve"> 002AQ032056</t>
  </si>
  <si>
    <t>EG07 - 00018010</t>
  </si>
  <si>
    <t>27/07/24 13:23 HRS</t>
  </si>
  <si>
    <t>FCIU5672374</t>
  </si>
  <si>
    <t>003PL033809</t>
  </si>
  <si>
    <t>EG07 - 00018009</t>
  </si>
  <si>
    <t>C6936617 / CM156898 / AIF739</t>
  </si>
  <si>
    <t>002AQ032047</t>
  </si>
  <si>
    <t>27/07/24 13:21 HRS</t>
  </si>
  <si>
    <t>27/07/24 23&gt;54 HRS</t>
  </si>
  <si>
    <t>CMAU0879975</t>
  </si>
  <si>
    <t>003PL033828</t>
  </si>
  <si>
    <t xml:space="preserve"> EG07 - 00018023</t>
  </si>
  <si>
    <t>C6939839 /AIE420 / CM151183</t>
  </si>
  <si>
    <t>002AQ031284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</si>
</sst>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F9" sqref="F9"/>
    </sheetView>
  </sheetViews>
  <sheetFormatPr baseColWidth="10" defaultRowHeight="14.4" outlineLevelCol="1" x14ac:dyDescent="0.3"/>
  <cols>
    <col min="1" max="1" width="15.77734375" style="4" customWidth="1"/>
    <col min="2" max="2" width="24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18520</v>
      </c>
      <c r="C8" s="17" t="s">
        <v>45</v>
      </c>
      <c r="D8" s="7" t="s">
        <v>44</v>
      </c>
      <c r="E8" s="7" t="s">
        <v>46</v>
      </c>
      <c r="F8" s="7" t="s">
        <v>47</v>
      </c>
      <c r="G8" s="7"/>
      <c r="H8" s="7"/>
      <c r="I8" s="7"/>
      <c r="J8" s="6">
        <v>2220</v>
      </c>
      <c r="K8" s="10" t="s">
        <v>48</v>
      </c>
      <c r="L8" s="6">
        <v>18487</v>
      </c>
      <c r="M8" s="11">
        <f>+B8-L8</f>
        <v>33</v>
      </c>
      <c r="N8" s="12" t="str">
        <f>+IF(OR(M8&gt;(L8*2.5%),M8&lt;-(L8*2.5%)),"ALERTA","")</f>
        <v/>
      </c>
      <c r="O8" s="6">
        <v>20740</v>
      </c>
      <c r="P8" s="13" t="s">
        <v>49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5.2" customHeight="1" x14ac:dyDescent="0.3">
      <c r="A9" s="16" t="s">
        <v>57</v>
      </c>
      <c r="B9" s="5">
        <v>18680</v>
      </c>
      <c r="C9" s="17" t="s">
        <v>45</v>
      </c>
      <c r="D9" s="7" t="s">
        <v>58</v>
      </c>
      <c r="E9" s="7" t="s">
        <v>60</v>
      </c>
      <c r="F9" s="7" t="s">
        <v>61</v>
      </c>
      <c r="G9" s="7"/>
      <c r="H9" s="7"/>
      <c r="I9" s="7"/>
      <c r="J9" s="6">
        <v>1960</v>
      </c>
      <c r="K9" s="10" t="s">
        <v>59</v>
      </c>
      <c r="L9" s="6">
        <v>18489</v>
      </c>
      <c r="M9" s="11">
        <f t="shared" ref="M9:M10" si="0">+B9-L9</f>
        <v>191</v>
      </c>
      <c r="N9" s="12" t="str">
        <f t="shared" ref="N9:N10" si="1">+IF(OR(M9&gt;(L9*2.5%),M9&lt;-(L9*2.5%)),"ALERTA","")</f>
        <v/>
      </c>
      <c r="O9" s="6">
        <v>20640</v>
      </c>
      <c r="P9" s="13" t="s">
        <v>56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50</v>
      </c>
      <c r="B10" s="5">
        <v>18610</v>
      </c>
      <c r="C10" s="17" t="s">
        <v>45</v>
      </c>
      <c r="D10" s="7" t="s">
        <v>51</v>
      </c>
      <c r="E10" s="7" t="s">
        <v>53</v>
      </c>
      <c r="F10" s="7" t="s">
        <v>54</v>
      </c>
      <c r="G10" s="7"/>
      <c r="H10" s="7"/>
      <c r="I10" s="7"/>
      <c r="J10" s="6">
        <v>2180</v>
      </c>
      <c r="K10" s="10" t="s">
        <v>52</v>
      </c>
      <c r="L10" s="6">
        <v>18424</v>
      </c>
      <c r="M10" s="11">
        <f t="shared" si="0"/>
        <v>186</v>
      </c>
      <c r="N10" s="12" t="str">
        <f t="shared" si="1"/>
        <v/>
      </c>
      <c r="O10" s="6">
        <v>20790</v>
      </c>
      <c r="P10" s="13" t="s">
        <v>55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/>
  </sheetData>
  <conditionalFormatting sqref="N8:N10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5" max="20" man="1"/>
    <brk id="4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2024-07-28T16:38:45Z</dcterms:modified>
</cp:coreProperties>
</file>