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SC EMDEN III PV438R\ECOSAC-PORT BK EBKG1021593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8" i="2" l="1"/>
  <c r="N8" i="2" l="1"/>
</calcChain>
</file>

<file path=xl/sharedStrings.xml><?xml version="1.0" encoding="utf-8"?>
<sst xmlns="http://schemas.openxmlformats.org/spreadsheetml/2006/main" count="59" uniqueCount="56">
  <si>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</si>
  <si>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</si>
  <si>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</si>
  <si>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</si>
  <si>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</si>
  <si>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</si>
  <si>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</si>
  <si>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</si>
  <si>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</si>
  <si>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</si>
  <si>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</si>
  <si>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</si>
  <si>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</si>
  <si>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</si>
  <si>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</si>
  <si>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</si>
  <si>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</si>
  <si>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</si>
  <si>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</si>
  <si>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</si>
  <si>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</si>
  <si>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</si>
  <si>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</si>
  <si>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</si>
  <si>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</si>
  <si>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</si>
  <si>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</si>
  <si>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</si>
  <si>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</si>
  <si>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</si>
  <si>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</si>
  <si>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</si>
  <si>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</si>
  <si>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</si>
  <si>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</si>
  <si>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MSC</t>
  </si>
  <si>
    <t>MSC EMDEN III</t>
  </si>
  <si>
    <t>UK</t>
  </si>
  <si>
    <t>OP.24-0255</t>
  </si>
  <si>
    <t>121871</t>
  </si>
  <si>
    <t>024193</t>
  </si>
  <si>
    <t xml:space="preserve"> 12/09/2024</t>
  </si>
  <si>
    <t>EBKG10215939</t>
  </si>
  <si>
    <t>EG07 - 00019415</t>
  </si>
  <si>
    <t>1700 CAJAS</t>
  </si>
  <si>
    <t>GAOU2471356</t>
  </si>
  <si>
    <t>FJ18012979</t>
  </si>
  <si>
    <t>002AQ031327</t>
  </si>
  <si>
    <t>003PL033576</t>
  </si>
  <si>
    <t>MEDLOG</t>
  </si>
  <si>
    <t>GAOU2467660</t>
  </si>
  <si>
    <t>003PL033578</t>
  </si>
  <si>
    <t>EG07 - 00019439</t>
  </si>
  <si>
    <t>1700 CAJAs</t>
  </si>
  <si>
    <t>FJ18013016</t>
  </si>
  <si>
    <t>002AQ037296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</si>
</sst>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9" sqref="I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2.2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 t="s">
        <v>41</v>
      </c>
      <c r="H4" s="3"/>
    </row>
    <row r="5" spans="1:21" s="1" customFormat="1" ht="19.95" customHeight="1" x14ac:dyDescent="0.3">
      <c r="A5" s="14" t="s">
        <v>0</v>
      </c>
      <c r="B5" s="8" t="s">
        <v>38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45</v>
      </c>
      <c r="B8" s="5">
        <v>19190</v>
      </c>
      <c r="C8" s="17" t="s">
        <v>44</v>
      </c>
      <c r="D8" s="7" t="s">
        <v>48</v>
      </c>
      <c r="E8" s="7" t="s">
        <v>46</v>
      </c>
      <c r="F8" s="7" t="s">
        <v>47</v>
      </c>
      <c r="G8" s="7"/>
      <c r="H8" s="7"/>
      <c r="I8" s="7"/>
      <c r="J8" s="6">
        <v>2120</v>
      </c>
      <c r="K8" s="10" t="s">
        <v>43</v>
      </c>
      <c r="L8" s="6">
        <v>19496</v>
      </c>
      <c r="M8" s="11">
        <f>+B8-L8</f>
        <v>-306</v>
      </c>
      <c r="N8" s="12" t="str">
        <f>+IF(OR(M8&gt;(L8*2.5%),M8&lt;-(L8*2.5%)),"ALERTA","")</f>
        <v/>
      </c>
      <c r="O8" s="6">
        <v>21310</v>
      </c>
      <c r="P8" s="13">
        <v>45548.924305555556</v>
      </c>
      <c r="Q8" s="9">
        <v>20</v>
      </c>
      <c r="R8" s="8" t="s">
        <v>49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50</v>
      </c>
      <c r="B9" s="5">
        <v>19180</v>
      </c>
      <c r="C9" s="17" t="s">
        <v>53</v>
      </c>
      <c r="D9" s="7" t="s">
        <v>51</v>
      </c>
      <c r="E9" s="7" t="s">
        <v>54</v>
      </c>
      <c r="F9" s="7" t="s">
        <v>55</v>
      </c>
      <c r="G9" s="7"/>
      <c r="H9" s="7"/>
      <c r="I9" s="7"/>
      <c r="J9" s="6">
        <v>2120</v>
      </c>
      <c r="K9" s="10" t="s">
        <v>52</v>
      </c>
      <c r="L9" s="6">
        <v>19496</v>
      </c>
      <c r="M9" s="11">
        <f>+B9-L9</f>
        <v>-316</v>
      </c>
      <c r="N9" s="12" t="str">
        <f>+IF(OR(M9&gt;(L9*2.5%),M9&lt;-(L9*2.5%)),"ALERTA","")</f>
        <v/>
      </c>
      <c r="O9" s="6">
        <v>21300</v>
      </c>
      <c r="P9" s="13">
        <v>45550.130555555559</v>
      </c>
      <c r="Q9" s="9">
        <v>20</v>
      </c>
      <c r="R9" s="8" t="s">
        <v>49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2024-09-15T15:27:52Z</dcterms:modified>
</cp:coreProperties>
</file>