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0537fe8c797fe97/Escritorio/CAMPAÑA 2024/MANGO/BRATZLER/"/>
    </mc:Choice>
  </mc:AlternateContent>
  <xr:revisionPtr revIDLastSave="19" documentId="13_ncr:1_{5B20FD1C-7B89-48A6-8953-509D84828243}" xr6:coauthVersionLast="47" xr6:coauthVersionMax="47" xr10:uidLastSave="{28741F93-18E0-45CF-8AEF-95A8AD3EC23F}"/>
  <bookViews>
    <workbookView xWindow="-108" yWindow="-108" windowWidth="23256" windowHeight="12576" xr2:uid="{00000000-000D-0000-FFFF-FFFF00000000}"/>
  </bookViews>
  <sheets>
    <sheet name="IE" sheetId="5" r:id="rId1"/>
    <sheet name="Hoja1" sheetId="6" state="hidden" r:id="rId2"/>
  </sheets>
  <calcPr calcId="191029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8" i="5" l="1"/>
  <c r="B27" i="5"/>
</calcChain>
</file>

<file path=xl/sharedStrings.xml><?xml version="1.0" encoding="utf-8"?>
<sst xmlns="http://schemas.openxmlformats.org/spreadsheetml/2006/main" count="90" uniqueCount="81">
  <si>
    <t>INSTRUCCIONES DE EMBARQUE</t>
  </si>
  <si>
    <t>1. EXPORTADOR:</t>
  </si>
  <si>
    <t>DIRECCIÓN</t>
  </si>
  <si>
    <t>TELÉFONO</t>
  </si>
  <si>
    <t>RUC</t>
  </si>
  <si>
    <t>CONTACTO</t>
  </si>
  <si>
    <t>2.  CONSIGNEE:</t>
  </si>
  <si>
    <t>3.  NOTIFY:</t>
  </si>
  <si>
    <t>4. DESCRIPCIÓN DEL PRODUCTO:</t>
  </si>
  <si>
    <t>PARTIDA ARANCELARIA</t>
  </si>
  <si>
    <t>UBIGEO</t>
  </si>
  <si>
    <t xml:space="preserve">CANTIDAD </t>
  </si>
  <si>
    <t>PESO NETO</t>
  </si>
  <si>
    <t>PESO BRUTO</t>
  </si>
  <si>
    <t>MARCAS</t>
  </si>
  <si>
    <t>TIPO DE CONTENEDOR</t>
  </si>
  <si>
    <t>TEMPERATURA</t>
  </si>
  <si>
    <t>HUMEDAD</t>
  </si>
  <si>
    <t xml:space="preserve">VENTILACION </t>
  </si>
  <si>
    <t>ATMOSFERA CONTROLADA: O2 / CO2</t>
  </si>
  <si>
    <t>DRAWBACK ( SI / NO )</t>
  </si>
  <si>
    <t>5. DATOS DE BL:</t>
  </si>
  <si>
    <t xml:space="preserve">LÍNEA NAVIERA - NRO. CONTRATO </t>
  </si>
  <si>
    <t>CONDICION (FCL/FCL - LCL/FCL)</t>
  </si>
  <si>
    <t xml:space="preserve">PUERTO DE DESCARGA </t>
  </si>
  <si>
    <t>FLETE  (PREPAiD/COLLECT)</t>
  </si>
  <si>
    <t>EMISIÓN DE BL (ORIGEN/DESTINO/SWB)</t>
  </si>
  <si>
    <t>NAVE / ETA</t>
  </si>
  <si>
    <t>6. PROGRAMACION:</t>
  </si>
  <si>
    <t>PACKING:</t>
  </si>
  <si>
    <t>FECHA Y HORA:</t>
  </si>
  <si>
    <t xml:space="preserve">7. SERVICIO LOGISTICO DE EXPORTACION </t>
  </si>
  <si>
    <t>PAGO DE SLE (PREPAID/COLLECT)</t>
  </si>
  <si>
    <t>8. INTRUCCIONES ESPECIALES</t>
  </si>
  <si>
    <t>MANIFIESTO PARA ADUANA PERUANA</t>
  </si>
  <si>
    <t xml:space="preserve">CODIGOS ADICIONALES EN BL </t>
  </si>
  <si>
    <t xml:space="preserve">OTROS </t>
  </si>
  <si>
    <t xml:space="preserve">OBSERVACION / ADICIONAL </t>
  </si>
  <si>
    <t>EMAIL</t>
  </si>
  <si>
    <t>JIMMY ANDERSON CALLE PILCO</t>
  </si>
  <si>
    <t>MANGO FRESCO</t>
  </si>
  <si>
    <t>0804.50.20.00</t>
  </si>
  <si>
    <t>SI</t>
  </si>
  <si>
    <t>FCL</t>
  </si>
  <si>
    <t>COLLECT</t>
  </si>
  <si>
    <t>SWB</t>
  </si>
  <si>
    <t>NO</t>
  </si>
  <si>
    <t>20.01.14</t>
  </si>
  <si>
    <t>LONG BEACH</t>
  </si>
  <si>
    <t>087LIM352996</t>
  </si>
  <si>
    <t>087LIM352995</t>
  </si>
  <si>
    <t>BK</t>
  </si>
  <si>
    <t>PLANTA EMPACADORA</t>
  </si>
  <si>
    <t xml:space="preserve">FECHA Y HORA </t>
  </si>
  <si>
    <t>EMPAFRUT</t>
  </si>
  <si>
    <t>EXPEDIENTE</t>
  </si>
  <si>
    <t>NAVE</t>
  </si>
  <si>
    <t>MIZAR 20003</t>
  </si>
  <si>
    <t>PUERTO DESTINO</t>
  </si>
  <si>
    <t>jimmy.calle@grupocallepalacios.com</t>
  </si>
  <si>
    <t xml:space="preserve">COLLECT </t>
  </si>
  <si>
    <t>Am Grossmarkt 10
76137 Karlsruhe
Germany</t>
  </si>
  <si>
    <t>49 721 961850 FAX: 49 721 9618599</t>
  </si>
  <si>
    <t>ROTTERDAM</t>
  </si>
  <si>
    <t>40 CBM</t>
  </si>
  <si>
    <t xml:space="preserve">GINA (DON PEPE)  TAMBOGRANDE </t>
  </si>
  <si>
    <t>Bratzler &amp; Co. GmbH</t>
  </si>
  <si>
    <t>CALLE &amp; PALACIOS S.A.C</t>
  </si>
  <si>
    <t>Reefer</t>
  </si>
  <si>
    <t>CAL. V MACHUCA NRO 558 AH. EL OBRERO PIURA SULLANA SULLANA</t>
  </si>
  <si>
    <t>Bruno Gioffrè</t>
  </si>
  <si>
    <t>gib@bratzler.com / +49 721 96185 16</t>
  </si>
  <si>
    <t xml:space="preserve">Milestone Fresh B.V.	</t>
  </si>
  <si>
    <t>Vasteland 100                                                
3011 BP Rotterdam			         
Netherlands</t>
  </si>
  <si>
    <t>31 10 600 2503</t>
  </si>
  <si>
    <t xml:space="preserve"> fresh@milestonefresh.nl / mango-import@bratzler.com</t>
  </si>
  <si>
    <t>10°c</t>
  </si>
  <si>
    <t>PEREGRINA</t>
  </si>
  <si>
    <t>BOOKING:    MBM230195001</t>
  </si>
  <si>
    <t>SEATRADE</t>
  </si>
  <si>
    <t>JUEVES 07/12/23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</si>
</sst>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b/>
      <u/>
      <sz val="14"/>
      <name val="Calibri"/>
      <family val="2"/>
      <scheme val="minor"/>
    </font>
    <font>
      <sz val="12"/>
      <color rgb="FF222222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1">
    <xf numFmtId="0" fontId="0" fillId="0" borderId="0" xfId="0"/>
    <xf numFmtId="0" fontId="4" fillId="2" borderId="0" xfId="0" applyFont="1" applyFill="1"/>
    <xf numFmtId="0" fontId="5" fillId="2" borderId="0" xfId="0" applyFont="1" applyFill="1"/>
    <xf numFmtId="0" fontId="0" fillId="2" borderId="0" xfId="0" applyFill="1"/>
    <xf numFmtId="0" fontId="6" fillId="3" borderId="0" xfId="0" applyFont="1" applyFill="1" applyAlignment="1">
      <alignment horizontal="center"/>
    </xf>
    <xf numFmtId="0" fontId="3" fillId="2" borderId="1" xfId="0" applyFont="1" applyFill="1" applyBorder="1"/>
    <xf numFmtId="0" fontId="5" fillId="2" borderId="1" xfId="0" applyFont="1" applyFill="1" applyBorder="1" applyAlignment="1">
      <alignment wrapText="1"/>
    </xf>
    <xf numFmtId="0" fontId="4" fillId="2" borderId="1" xfId="0" applyFont="1" applyFill="1" applyBorder="1"/>
    <xf numFmtId="0" fontId="5" fillId="2" borderId="1" xfId="0" applyFont="1" applyFill="1" applyBorder="1" applyAlignment="1">
      <alignment horizontal="left"/>
    </xf>
    <xf numFmtId="0" fontId="7" fillId="0" borderId="0" xfId="0" applyFont="1" applyAlignment="1">
      <alignment horizontal="left" vertical="top"/>
    </xf>
    <xf numFmtId="0" fontId="5" fillId="2" borderId="1" xfId="0" applyFont="1" applyFill="1" applyBorder="1"/>
    <xf numFmtId="0" fontId="8" fillId="2" borderId="1" xfId="0" applyFont="1" applyFill="1" applyBorder="1"/>
    <xf numFmtId="0" fontId="1" fillId="0" borderId="1" xfId="1" applyBorder="1" applyAlignment="1" applyProtection="1"/>
    <xf numFmtId="0" fontId="5" fillId="2" borderId="1" xfId="0" applyFont="1" applyFill="1" applyBorder="1" applyAlignment="1">
      <alignment horizontal="left" wrapText="1"/>
    </xf>
    <xf numFmtId="4" fontId="5" fillId="2" borderId="1" xfId="0" applyNumberFormat="1" applyFont="1" applyFill="1" applyBorder="1" applyAlignment="1">
      <alignment horizontal="left"/>
    </xf>
    <xf numFmtId="9" fontId="5" fillId="2" borderId="1" xfId="0" applyNumberFormat="1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8" fillId="3" borderId="1" xfId="0" applyFont="1" applyFill="1" applyBorder="1"/>
    <xf numFmtId="22" fontId="4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20" fontId="0" fillId="0" borderId="1" xfId="0" applyNumberFormat="1" applyBorder="1" applyAlignment="1">
      <alignment horizontal="center"/>
    </xf>
    <xf numFmtId="0" fontId="0" fillId="4" borderId="1" xfId="0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" fillId="2" borderId="0" xfId="1" applyFill="1" applyBorder="1"/>
    <xf numFmtId="0" fontId="1" fillId="2" borderId="1" xfId="1" applyFill="1" applyBorder="1" applyAlignment="1">
      <alignment wrapText="1"/>
    </xf>
    <xf numFmtId="0" fontId="3" fillId="5" borderId="1" xfId="0" applyFont="1" applyFill="1" applyBorder="1"/>
    <xf numFmtId="0" fontId="4" fillId="5" borderId="1" xfId="0" applyFont="1" applyFill="1" applyBorder="1"/>
    <xf numFmtId="0" fontId="5" fillId="5" borderId="1" xfId="0" applyFont="1" applyFill="1" applyBorder="1"/>
    <xf numFmtId="0" fontId="5" fillId="6" borderId="1" xfId="0" applyFont="1" applyFill="1" applyBorder="1" applyAlignment="1">
      <alignment horizontal="left"/>
    </xf>
    <xf numFmtId="0" fontId="2" fillId="0" borderId="1" xfId="0" applyFont="1" applyBorder="1"/>
    <xf numFmtId="0" fontId="3" fillId="6" borderId="0" xfId="0" applyFont="1" applyFill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161925</xdr:rowOff>
    </xdr:from>
    <xdr:to>
      <xdr:col>1</xdr:col>
      <xdr:colOff>28575</xdr:colOff>
      <xdr:row>4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42B786-87B2-4510-8E81-63A5CE75E3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803" r="2239" b="32755"/>
        <a:stretch/>
      </xdr:blipFill>
      <xdr:spPr>
        <a:xfrm>
          <a:off x="9524" y="161925"/>
          <a:ext cx="2838451" cy="6477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gib@bratzler.com%20/%20+49%20721%2096185%2016" TargetMode="External"/><Relationship Id="rId1" Type="http://schemas.openxmlformats.org/officeDocument/2006/relationships/hyperlink" Target="mailto:jimmy.calle@grupocallepalacios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5"/>
  <sheetViews>
    <sheetView tabSelected="1" workbookViewId="0">
      <selection activeCell="C45" sqref="C45"/>
    </sheetView>
  </sheetViews>
  <sheetFormatPr baseColWidth="10" defaultColWidth="58.44140625" defaultRowHeight="14.4" x14ac:dyDescent="0.3"/>
  <cols>
    <col min="1" max="1" width="42.33203125" style="3" customWidth="1"/>
    <col min="2" max="2" width="58.44140625" style="3" customWidth="1"/>
    <col min="3" max="16384" width="58.44140625" style="3"/>
  </cols>
  <sheetData>
    <row r="1" spans="1:2" x14ac:dyDescent="0.3">
      <c r="A1" s="30" t="s">
        <v>78</v>
      </c>
      <c r="B1" s="30"/>
    </row>
    <row r="2" spans="1:2" x14ac:dyDescent="0.3">
      <c r="A2" s="1"/>
      <c r="B2" s="2"/>
    </row>
    <row r="3" spans="1:2" ht="18" x14ac:dyDescent="0.35">
      <c r="A3" s="1"/>
      <c r="B3" s="4" t="s">
        <v>0</v>
      </c>
    </row>
    <row r="4" spans="1:2" x14ac:dyDescent="0.3">
      <c r="A4" s="1"/>
      <c r="B4" s="2"/>
    </row>
    <row r="5" spans="1:2" x14ac:dyDescent="0.3">
      <c r="A5" s="25" t="s">
        <v>1</v>
      </c>
      <c r="B5" s="6" t="s">
        <v>67</v>
      </c>
    </row>
    <row r="6" spans="1:2" ht="18" customHeight="1" x14ac:dyDescent="0.3">
      <c r="A6" s="26" t="s">
        <v>2</v>
      </c>
      <c r="B6" s="6" t="s">
        <v>69</v>
      </c>
    </row>
    <row r="7" spans="1:2" x14ac:dyDescent="0.3">
      <c r="A7" s="26" t="s">
        <v>3</v>
      </c>
      <c r="B7" s="8">
        <v>937566505</v>
      </c>
    </row>
    <row r="8" spans="1:2" ht="15.6" x14ac:dyDescent="0.3">
      <c r="A8" s="26" t="s">
        <v>4</v>
      </c>
      <c r="B8" s="9">
        <v>20604069654</v>
      </c>
    </row>
    <row r="9" spans="1:2" x14ac:dyDescent="0.3">
      <c r="A9" s="26" t="s">
        <v>5</v>
      </c>
      <c r="B9" s="10" t="s">
        <v>39</v>
      </c>
    </row>
    <row r="10" spans="1:2" x14ac:dyDescent="0.3">
      <c r="A10" s="1"/>
      <c r="B10" s="23" t="s">
        <v>59</v>
      </c>
    </row>
    <row r="11" spans="1:2" x14ac:dyDescent="0.3">
      <c r="A11" s="1"/>
      <c r="B11" s="2"/>
    </row>
    <row r="12" spans="1:2" x14ac:dyDescent="0.3">
      <c r="A12" s="25" t="s">
        <v>6</v>
      </c>
      <c r="B12" s="11" t="s">
        <v>66</v>
      </c>
    </row>
    <row r="13" spans="1:2" ht="43.2" x14ac:dyDescent="0.3">
      <c r="A13" s="26" t="s">
        <v>2</v>
      </c>
      <c r="B13" s="6" t="s">
        <v>61</v>
      </c>
    </row>
    <row r="14" spans="1:2" x14ac:dyDescent="0.3">
      <c r="A14" s="26" t="s">
        <v>3</v>
      </c>
      <c r="B14" s="10" t="s">
        <v>62</v>
      </c>
    </row>
    <row r="15" spans="1:2" x14ac:dyDescent="0.3">
      <c r="A15" s="26" t="s">
        <v>5</v>
      </c>
      <c r="B15" s="6" t="s">
        <v>70</v>
      </c>
    </row>
    <row r="16" spans="1:2" x14ac:dyDescent="0.3">
      <c r="A16" s="26" t="s">
        <v>38</v>
      </c>
      <c r="B16" s="24" t="s">
        <v>71</v>
      </c>
    </row>
    <row r="17" spans="1:2" x14ac:dyDescent="0.3">
      <c r="A17" s="1"/>
      <c r="B17" s="2"/>
    </row>
    <row r="18" spans="1:2" x14ac:dyDescent="0.3">
      <c r="A18" s="25" t="s">
        <v>7</v>
      </c>
      <c r="B18" s="11" t="s">
        <v>72</v>
      </c>
    </row>
    <row r="19" spans="1:2" ht="43.2" x14ac:dyDescent="0.3">
      <c r="A19" s="26" t="s">
        <v>2</v>
      </c>
      <c r="B19" s="6" t="s">
        <v>73</v>
      </c>
    </row>
    <row r="20" spans="1:2" ht="15.6" x14ac:dyDescent="0.3">
      <c r="A20" s="26" t="s">
        <v>3</v>
      </c>
      <c r="B20" s="29" t="s">
        <v>74</v>
      </c>
    </row>
    <row r="21" spans="1:2" x14ac:dyDescent="0.3">
      <c r="A21" s="26" t="s">
        <v>38</v>
      </c>
      <c r="B21" s="12" t="s">
        <v>75</v>
      </c>
    </row>
    <row r="22" spans="1:2" x14ac:dyDescent="0.3">
      <c r="A22" s="1"/>
      <c r="B22" s="2"/>
    </row>
    <row r="23" spans="1:2" x14ac:dyDescent="0.3">
      <c r="A23" s="25" t="s">
        <v>8</v>
      </c>
      <c r="B23" s="13" t="s">
        <v>40</v>
      </c>
    </row>
    <row r="24" spans="1:2" x14ac:dyDescent="0.3">
      <c r="A24" s="26" t="s">
        <v>9</v>
      </c>
      <c r="B24" s="8" t="s">
        <v>41</v>
      </c>
    </row>
    <row r="25" spans="1:2" x14ac:dyDescent="0.3">
      <c r="A25" s="26" t="s">
        <v>10</v>
      </c>
      <c r="B25" s="8" t="s">
        <v>47</v>
      </c>
    </row>
    <row r="26" spans="1:2" x14ac:dyDescent="0.3">
      <c r="A26" s="26" t="s">
        <v>11</v>
      </c>
      <c r="B26" s="8">
        <v>5544</v>
      </c>
    </row>
    <row r="27" spans="1:2" x14ac:dyDescent="0.3">
      <c r="A27" s="26" t="s">
        <v>12</v>
      </c>
      <c r="B27" s="14">
        <f>B26*4</f>
        <v>22176</v>
      </c>
    </row>
    <row r="28" spans="1:2" x14ac:dyDescent="0.3">
      <c r="A28" s="26" t="s">
        <v>13</v>
      </c>
      <c r="B28" s="14">
        <f>B26*4.5</f>
        <v>24948</v>
      </c>
    </row>
    <row r="29" spans="1:2" x14ac:dyDescent="0.3">
      <c r="A29" s="26" t="s">
        <v>14</v>
      </c>
      <c r="B29" s="8" t="s">
        <v>77</v>
      </c>
    </row>
    <row r="30" spans="1:2" x14ac:dyDescent="0.3">
      <c r="A30" s="26" t="s">
        <v>15</v>
      </c>
      <c r="B30" s="8" t="s">
        <v>68</v>
      </c>
    </row>
    <row r="31" spans="1:2" x14ac:dyDescent="0.3">
      <c r="A31" s="26" t="s">
        <v>16</v>
      </c>
      <c r="B31" s="28" t="s">
        <v>76</v>
      </c>
    </row>
    <row r="32" spans="1:2" x14ac:dyDescent="0.3">
      <c r="A32" s="26" t="s">
        <v>17</v>
      </c>
      <c r="B32" s="15">
        <v>0.85</v>
      </c>
    </row>
    <row r="33" spans="1:2" x14ac:dyDescent="0.3">
      <c r="A33" s="26" t="s">
        <v>18</v>
      </c>
      <c r="B33" s="8" t="s">
        <v>64</v>
      </c>
    </row>
    <row r="34" spans="1:2" x14ac:dyDescent="0.3">
      <c r="A34" s="26" t="s">
        <v>19</v>
      </c>
      <c r="B34" s="8" t="s">
        <v>46</v>
      </c>
    </row>
    <row r="35" spans="1:2" x14ac:dyDescent="0.3">
      <c r="A35" s="27" t="s">
        <v>20</v>
      </c>
      <c r="B35" s="8" t="s">
        <v>42</v>
      </c>
    </row>
    <row r="36" spans="1:2" x14ac:dyDescent="0.3">
      <c r="A36" s="1"/>
      <c r="B36" s="16"/>
    </row>
    <row r="37" spans="1:2" x14ac:dyDescent="0.3">
      <c r="A37" s="25" t="s">
        <v>21</v>
      </c>
      <c r="B37" s="8"/>
    </row>
    <row r="38" spans="1:2" x14ac:dyDescent="0.3">
      <c r="A38" s="26" t="s">
        <v>22</v>
      </c>
      <c r="B38" s="8" t="s">
        <v>79</v>
      </c>
    </row>
    <row r="39" spans="1:2" x14ac:dyDescent="0.3">
      <c r="A39" s="26" t="s">
        <v>23</v>
      </c>
      <c r="B39" s="8" t="s">
        <v>43</v>
      </c>
    </row>
    <row r="40" spans="1:2" x14ac:dyDescent="0.3">
      <c r="A40" s="26" t="s">
        <v>24</v>
      </c>
      <c r="B40" s="8" t="s">
        <v>63</v>
      </c>
    </row>
    <row r="41" spans="1:2" x14ac:dyDescent="0.3">
      <c r="A41" s="26" t="s">
        <v>25</v>
      </c>
      <c r="B41" s="8" t="s">
        <v>44</v>
      </c>
    </row>
    <row r="42" spans="1:2" x14ac:dyDescent="0.3">
      <c r="A42" s="26" t="s">
        <v>26</v>
      </c>
      <c r="B42" s="8" t="s">
        <v>45</v>
      </c>
    </row>
    <row r="43" spans="1:2" x14ac:dyDescent="0.3">
      <c r="A43" s="26" t="s">
        <v>27</v>
      </c>
      <c r="B43" s="8"/>
    </row>
    <row r="44" spans="1:2" x14ac:dyDescent="0.3">
      <c r="A44" s="1"/>
      <c r="B44" s="2"/>
    </row>
    <row r="45" spans="1:2" x14ac:dyDescent="0.3">
      <c r="A45" s="5" t="s">
        <v>28</v>
      </c>
      <c r="B45" s="7"/>
    </row>
    <row r="46" spans="1:2" x14ac:dyDescent="0.3">
      <c r="A46" s="17" t="s">
        <v>29</v>
      </c>
      <c r="B46" s="8" t="s">
        <v>65</v>
      </c>
    </row>
    <row r="47" spans="1:2" x14ac:dyDescent="0.3">
      <c r="A47" s="17" t="s">
        <v>30</v>
      </c>
      <c r="B47" s="18" t="s">
        <v>80</v>
      </c>
    </row>
    <row r="48" spans="1:2" x14ac:dyDescent="0.3">
      <c r="A48" s="1"/>
      <c r="B48" s="18"/>
    </row>
    <row r="49" spans="1:2" x14ac:dyDescent="0.3">
      <c r="A49" s="5" t="s">
        <v>31</v>
      </c>
      <c r="B49" s="7"/>
    </row>
    <row r="50" spans="1:2" x14ac:dyDescent="0.3">
      <c r="A50" s="17" t="s">
        <v>32</v>
      </c>
      <c r="B50" s="7" t="s">
        <v>60</v>
      </c>
    </row>
    <row r="52" spans="1:2" x14ac:dyDescent="0.3">
      <c r="A52" s="25" t="s">
        <v>33</v>
      </c>
      <c r="B52" s="7" t="s">
        <v>37</v>
      </c>
    </row>
    <row r="53" spans="1:2" x14ac:dyDescent="0.3">
      <c r="A53" s="26" t="s">
        <v>34</v>
      </c>
      <c r="B53" s="7"/>
    </row>
    <row r="54" spans="1:2" x14ac:dyDescent="0.3">
      <c r="A54" s="26" t="s">
        <v>35</v>
      </c>
      <c r="B54" s="7"/>
    </row>
    <row r="55" spans="1:2" x14ac:dyDescent="0.3">
      <c r="A55" s="26" t="s">
        <v>36</v>
      </c>
      <c r="B55" s="7"/>
    </row>
  </sheetData>
  <mergeCells count="1">
    <mergeCell ref="A1:B1"/>
  </mergeCells>
  <hyperlinks>
    <hyperlink ref="B10" r:id="rId1" xr:uid="{00000000-0004-0000-0000-000000000000}"/>
    <hyperlink ref="B16" r:id="rId2" xr:uid="{00000000-0004-0000-0000-000001000000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4:H6"/>
  <sheetViews>
    <sheetView workbookViewId="0">
      <selection activeCell="F28" sqref="F28"/>
    </sheetView>
  </sheetViews>
  <sheetFormatPr baseColWidth="10" defaultRowHeight="14.4" x14ac:dyDescent="0.3"/>
  <cols>
    <col min="3" max="3" width="13.109375" bestFit="1" customWidth="1"/>
    <col min="4" max="4" width="13.109375" customWidth="1"/>
    <col min="5" max="5" width="16.33203125" bestFit="1" customWidth="1"/>
    <col min="6" max="6" width="16.6640625" bestFit="1" customWidth="1"/>
    <col min="7" max="7" width="21.44140625" bestFit="1" customWidth="1"/>
    <col min="8" max="8" width="14.109375" bestFit="1" customWidth="1"/>
  </cols>
  <sheetData>
    <row r="4" spans="3:8" x14ac:dyDescent="0.3">
      <c r="C4" s="21" t="s">
        <v>51</v>
      </c>
      <c r="D4" s="21" t="s">
        <v>56</v>
      </c>
      <c r="E4" s="21" t="s">
        <v>58</v>
      </c>
      <c r="F4" s="21" t="s">
        <v>55</v>
      </c>
      <c r="G4" s="21" t="s">
        <v>52</v>
      </c>
      <c r="H4" s="21" t="s">
        <v>53</v>
      </c>
    </row>
    <row r="5" spans="3:8" x14ac:dyDescent="0.3">
      <c r="C5" s="19" t="s">
        <v>50</v>
      </c>
      <c r="D5" s="19" t="s">
        <v>57</v>
      </c>
      <c r="E5" s="19" t="s">
        <v>48</v>
      </c>
      <c r="F5" s="22">
        <v>201270001939</v>
      </c>
      <c r="G5" s="19" t="s">
        <v>54</v>
      </c>
      <c r="H5" s="20">
        <v>0.41666666666666669</v>
      </c>
    </row>
    <row r="6" spans="3:8" x14ac:dyDescent="0.3">
      <c r="C6" s="19" t="s">
        <v>49</v>
      </c>
      <c r="D6" s="19" t="s">
        <v>57</v>
      </c>
      <c r="E6" s="19" t="s">
        <v>48</v>
      </c>
      <c r="F6" s="22">
        <v>201270002158</v>
      </c>
      <c r="G6" s="19" t="s">
        <v>54</v>
      </c>
      <c r="H6" s="20">
        <v>0.4375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IE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Eloy Calle Pilco</cp:lastModifiedBy>
  <cp:lastPrinted>2020-01-17T20:50:29Z</cp:lastPrinted>
  <dcterms:created xsi:type="dcterms:W3CDTF">2019-11-24T23:49:41Z</dcterms:created>
  <dcterms:modified xsi:type="dcterms:W3CDTF">2023-12-08T00:42:17Z</dcterms:modified>
</cp:coreProperties>
</file>