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JULIANA 80\ECOSAC-PORT BK PER8216570A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<sst xmlns="http://schemas.openxmlformats.org/spreadsheetml/2006/main" count="51" uniqueCount="51">
  <si>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</si>
  <si>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</si>
  <si>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</si>
  <si>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</si>
  <si>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</si>
  <si>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</si>
  <si>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</si>
  <si>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</si>
  <si>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</si>
  <si>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</si>
  <si>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</si>
  <si>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</si>
  <si>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</si>
  <si>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</si>
  <si>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</si>
  <si>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</si>
  <si>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</si>
  <si>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</si>
  <si>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</si>
  <si>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</si>
  <si>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</si>
  <si>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</si>
  <si>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</si>
  <si>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</si>
  <si>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</si>
  <si>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</si>
  <si>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</si>
  <si>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</si>
  <si>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</si>
  <si>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</si>
  <si>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</si>
  <si>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</si>
  <si>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</si>
  <si>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</si>
  <si>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</si>
  <si>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SMLU5456053</t>
  </si>
  <si>
    <t>4500 </t>
  </si>
  <si>
    <t>003PL033555 </t>
  </si>
  <si>
    <t>SMLG3616351</t>
  </si>
  <si>
    <t>DPW</t>
  </si>
  <si>
    <t>SEABOARD</t>
  </si>
  <si>
    <t>JULIANA 80</t>
  </si>
  <si>
    <t>PER8216570A</t>
  </si>
  <si>
    <t>121441</t>
  </si>
  <si>
    <t>023654</t>
  </si>
  <si>
    <t>EEUU</t>
  </si>
  <si>
    <t>EG07 - 00019259</t>
  </si>
  <si>
    <t>002AQ031298</t>
  </si>
  <si>
    <t>10/09/24 19&gt;00</t>
  </si>
  <si>
    <t>OP24-0231</t>
  </si>
  <si>
    <t>1120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</si>
</sst>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C8" sqref="C8"/>
    </sheetView>
  </sheetViews>
  <sheetFormatPr baseColWidth="10" defaultRowHeight="14.4" outlineLevelCol="1" x14ac:dyDescent="0.3"/>
  <cols>
    <col min="1" max="1" width="15.77734375" style="4" customWidth="1"/>
    <col min="2" max="2" width="24.441406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43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40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41</v>
      </c>
      <c r="C3" s="14" t="s">
        <v>23</v>
      </c>
      <c r="D3" s="20" t="s">
        <v>44</v>
      </c>
      <c r="E3" s="2"/>
    </row>
    <row r="4" spans="1:21" s="1" customFormat="1" ht="25.05" customHeight="1" x14ac:dyDescent="0.3">
      <c r="A4" s="14" t="s">
        <v>15</v>
      </c>
      <c r="B4" s="8" t="s">
        <v>45</v>
      </c>
      <c r="C4" s="14" t="s">
        <v>18</v>
      </c>
      <c r="D4" s="21">
        <v>45541</v>
      </c>
      <c r="H4" s="3"/>
    </row>
    <row r="5" spans="1:21" s="1" customFormat="1" ht="19.95" customHeight="1" x14ac:dyDescent="0.3">
      <c r="A5" s="14" t="s">
        <v>0</v>
      </c>
      <c r="B5" s="8" t="s">
        <v>49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35</v>
      </c>
      <c r="B8" s="5">
        <v>23240</v>
      </c>
      <c r="C8" s="17" t="s">
        <v>50</v>
      </c>
      <c r="D8" s="7" t="s">
        <v>37</v>
      </c>
      <c r="E8" s="7" t="s">
        <v>38</v>
      </c>
      <c r="F8" s="7" t="s">
        <v>47</v>
      </c>
      <c r="G8" s="7"/>
      <c r="H8" s="7"/>
      <c r="I8" s="7"/>
      <c r="J8" s="6" t="s">
        <v>36</v>
      </c>
      <c r="K8" s="10" t="s">
        <v>46</v>
      </c>
      <c r="L8" s="6">
        <v>22810</v>
      </c>
      <c r="M8" s="11">
        <f>+B8-L8</f>
        <v>430</v>
      </c>
      <c r="N8" s="12" t="str">
        <f>+IF(OR(M8&gt;(L8*2.5%),M8&lt;-(L8*2.5%)),"ALERTA","")</f>
        <v/>
      </c>
      <c r="O8" s="6">
        <v>27740</v>
      </c>
      <c r="P8" s="13" t="s">
        <v>48</v>
      </c>
      <c r="Q8" s="9">
        <v>40</v>
      </c>
      <c r="R8" s="8" t="s">
        <v>39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2024-09-11T02:03:46Z</dcterms:modified>
</cp:coreProperties>
</file>