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AGOSTO 2024\1ERA SEMANA\MN GEMLIK EXPRESS 432N\ECOSAC-PORT BK 65625624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<sst xmlns="http://schemas.openxmlformats.org/spreadsheetml/2006/main" count="50" uniqueCount="50">
  <si>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</si>
  <si>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</si>
  <si>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</si>
  <si>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</si>
  <si>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</si>
  <si>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</si>
  <si>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</si>
  <si>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</si>
  <si>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</si>
  <si>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</si>
  <si>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</si>
  <si>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</si>
  <si>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</si>
  <si>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</si>
  <si>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</si>
  <si>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</si>
  <si>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</si>
  <si>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</si>
  <si>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</si>
  <si>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</si>
  <si>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</si>
  <si>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</si>
  <si>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</si>
  <si>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</si>
  <si>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</si>
  <si>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</si>
  <si>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</si>
  <si>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</si>
  <si>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</si>
  <si>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</si>
  <si>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</si>
  <si>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</si>
  <si>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</si>
  <si>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</si>
  <si>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</si>
  <si>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RANSA</t>
  </si>
  <si>
    <t>HPLLoyd</t>
  </si>
  <si>
    <t>GEMLIK EXPRESS</t>
  </si>
  <si>
    <t>ESPAÑA</t>
  </si>
  <si>
    <t>117571</t>
  </si>
  <si>
    <t>PORT LOG</t>
  </si>
  <si>
    <t>19872</t>
  </si>
  <si>
    <t>65625624</t>
  </si>
  <si>
    <t>HLXU1117251</t>
  </si>
  <si>
    <t> 2350</t>
  </si>
  <si>
    <t>003PL033863</t>
  </si>
  <si>
    <t>HLG6774160</t>
  </si>
  <si>
    <t>EG07 - 00018076</t>
  </si>
  <si>
    <t>002AQ031934</t>
  </si>
  <si>
    <t>01/08/24 19&gt;48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</si>
</sst>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39</v>
      </c>
      <c r="C1" s="14" t="s">
        <v>22</v>
      </c>
      <c r="D1" s="20" t="s">
        <v>40</v>
      </c>
    </row>
    <row r="2" spans="1:21" s="1" customFormat="1" ht="19.95" customHeight="1" x14ac:dyDescent="0.3">
      <c r="A2" s="14" t="s">
        <v>2</v>
      </c>
      <c r="B2" s="8" t="s">
        <v>36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37</v>
      </c>
      <c r="C3" s="14" t="s">
        <v>23</v>
      </c>
      <c r="D3" s="20" t="s">
        <v>41</v>
      </c>
      <c r="E3" s="2"/>
    </row>
    <row r="4" spans="1:21" s="1" customFormat="1" ht="25.05" customHeight="1" x14ac:dyDescent="0.3">
      <c r="A4" s="14" t="s">
        <v>15</v>
      </c>
      <c r="B4" s="8" t="s">
        <v>38</v>
      </c>
      <c r="C4" s="14" t="s">
        <v>18</v>
      </c>
      <c r="D4" s="21">
        <v>45504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42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43</v>
      </c>
      <c r="B8" s="5">
        <v>19830</v>
      </c>
      <c r="C8" s="17">
        <v>1150</v>
      </c>
      <c r="D8" s="7" t="s">
        <v>45</v>
      </c>
      <c r="E8" s="7" t="s">
        <v>46</v>
      </c>
      <c r="F8" s="7" t="s">
        <v>48</v>
      </c>
      <c r="G8" s="7"/>
      <c r="H8" s="7"/>
      <c r="I8" s="7"/>
      <c r="J8" s="6" t="s">
        <v>44</v>
      </c>
      <c r="K8" s="10" t="s">
        <v>47</v>
      </c>
      <c r="L8" s="6">
        <v>19608</v>
      </c>
      <c r="M8" s="11">
        <f>+B8-L8</f>
        <v>222</v>
      </c>
      <c r="N8" s="12" t="str">
        <f>+IF(OR(M8&gt;(L8*2.5%),M8&lt;-(L8*2.5%)),"ALERTA","")</f>
        <v/>
      </c>
      <c r="O8" s="6">
        <v>22180</v>
      </c>
      <c r="P8" s="13" t="s">
        <v>49</v>
      </c>
      <c r="Q8" s="9">
        <v>20</v>
      </c>
      <c r="R8" s="8" t="s">
        <v>35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2024-08-02T03:27:34Z</dcterms:modified>
</cp:coreProperties>
</file>