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JULIO 2024\4TA SEMANA\MN CMA CGM EXCELLENCE\ECOSAC-PORT BK LMM047138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<sst xmlns="http://schemas.openxmlformats.org/spreadsheetml/2006/main" count="49" uniqueCount="49">
  <si>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</si>
  <si>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</si>
  <si>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</si>
  <si>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</si>
  <si>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</si>
  <si>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</si>
  <si>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</si>
  <si>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</si>
  <si>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</si>
  <si>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</si>
  <si>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</si>
  <si>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</si>
  <si>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</si>
  <si>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</si>
  <si>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</si>
  <si>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</si>
  <si>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</si>
  <si>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</si>
  <si>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</si>
  <si>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</si>
  <si>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</si>
  <si>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</si>
  <si>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</si>
  <si>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</si>
  <si>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</si>
  <si>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</si>
  <si>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</si>
  <si>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</si>
  <si>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</si>
  <si>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</si>
  <si>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</si>
  <si>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</si>
  <si>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</si>
  <si>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</si>
  <si>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</si>
  <si>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</si>
  <si>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>CMAU0869914</t>
  </si>
  <si>
    <t>003PL033722</t>
  </si>
  <si>
    <t xml:space="preserve"> LMM0471385 </t>
  </si>
  <si>
    <t>002AQ031042</t>
  </si>
  <si>
    <t>C6939039 / AID911 / CM149895</t>
  </si>
  <si>
    <t>EG07 - 00017975</t>
  </si>
  <si>
    <t>26/07/24 13:47 HRS</t>
  </si>
  <si>
    <t>019342</t>
  </si>
  <si>
    <t>PORT LOG</t>
  </si>
  <si>
    <t>116947</t>
  </si>
  <si>
    <t>CMA CGM</t>
  </si>
  <si>
    <t>CMA CGM EXCELENCE</t>
  </si>
  <si>
    <t>FRANCIA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</si>
</sst>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12</xdr:col>
      <xdr:colOff>605105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D4" sqref="D4"/>
    </sheetView>
  </sheetViews>
  <sheetFormatPr baseColWidth="10" defaultRowHeight="14.4" outlineLevelCol="1" x14ac:dyDescent="0.3"/>
  <cols>
    <col min="1" max="1" width="15.77734375" style="4" customWidth="1"/>
    <col min="2" max="2" width="24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21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45</v>
      </c>
      <c r="C1" s="14" t="s">
        <v>22</v>
      </c>
      <c r="D1" s="20" t="s">
        <v>44</v>
      </c>
    </row>
    <row r="2" spans="1:21" s="1" customFormat="1" ht="19.95" customHeight="1" x14ac:dyDescent="0.3">
      <c r="A2" s="14" t="s">
        <v>2</v>
      </c>
      <c r="B2" s="8" t="s">
        <v>46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47</v>
      </c>
      <c r="C3" s="14" t="s">
        <v>23</v>
      </c>
      <c r="D3" s="20" t="s">
        <v>43</v>
      </c>
      <c r="E3" s="2"/>
    </row>
    <row r="4" spans="1:21" s="1" customFormat="1" ht="25.05" customHeight="1" x14ac:dyDescent="0.3">
      <c r="A4" s="14" t="s">
        <v>15</v>
      </c>
      <c r="B4" s="8" t="s">
        <v>48</v>
      </c>
      <c r="C4" s="14" t="s">
        <v>18</v>
      </c>
      <c r="D4" s="21">
        <v>45498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36</v>
      </c>
      <c r="B8" s="5">
        <v>19740</v>
      </c>
      <c r="C8" s="17">
        <v>1150</v>
      </c>
      <c r="D8" s="7" t="s">
        <v>37</v>
      </c>
      <c r="E8" s="7" t="s">
        <v>40</v>
      </c>
      <c r="F8" s="7" t="s">
        <v>39</v>
      </c>
      <c r="G8" s="7"/>
      <c r="H8" s="7"/>
      <c r="I8" s="7"/>
      <c r="J8" s="6">
        <v>4320</v>
      </c>
      <c r="K8" s="10" t="s">
        <v>41</v>
      </c>
      <c r="L8" s="6">
        <v>19608</v>
      </c>
      <c r="M8" s="11">
        <f>+B8-L8</f>
        <v>132</v>
      </c>
      <c r="N8" s="12" t="str">
        <f>+IF(OR(M8&gt;(L8*2.5%),M8&lt;-(L8*2.5%)),"ALERTA","")</f>
        <v/>
      </c>
      <c r="O8" s="6">
        <v>21700</v>
      </c>
      <c r="P8" s="13" t="s">
        <v>42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2024-07-27T17:39:01Z</dcterms:modified>
</cp:coreProperties>
</file>