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JULIO 2024\4TA SEMANA\MN DEL MOINTE HARVESTER 32\ECOSAC-PORT BK BN32064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<sst xmlns="http://schemas.openxmlformats.org/spreadsheetml/2006/main" count="50" uniqueCount="49">
  <si>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</si>
  <si>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</si>
  <si>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</si>
  <si>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</si>
  <si>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</si>
  <si>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</si>
  <si>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</si>
  <si>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</si>
  <si>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</si>
  <si>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</si>
  <si>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</si>
  <si>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</si>
  <si>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</si>
  <si>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</si>
  <si>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</si>
  <si>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</si>
  <si>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</si>
  <si>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</si>
  <si>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</si>
  <si>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</si>
  <si>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</si>
  <si>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</si>
  <si>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</si>
  <si>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</si>
  <si>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</si>
  <si>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</si>
  <si>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</si>
  <si>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</si>
  <si>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</si>
  <si>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</si>
  <si>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</si>
  <si>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</si>
  <si>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</si>
  <si>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</si>
  <si>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</si>
  <si>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DPW</t>
  </si>
  <si>
    <t xml:space="preserve">TEMU9788434 </t>
  </si>
  <si>
    <t>003PL033739</t>
  </si>
  <si>
    <t>BN32064</t>
  </si>
  <si>
    <t>DEL MONTE HARVESTER</t>
  </si>
  <si>
    <t>COSTA RICA</t>
  </si>
  <si>
    <t>19346</t>
  </si>
  <si>
    <t>SNW</t>
  </si>
  <si>
    <t xml:space="preserve"> MJBYN07RPV / MJBYN07RNV</t>
  </si>
  <si>
    <t xml:space="preserve"> 009AR047879</t>
  </si>
  <si>
    <t>002AQ031099</t>
  </si>
  <si>
    <t>T002 N° 0002010</t>
  </si>
  <si>
    <t>26/07/24 18&gt;33 HRS</t>
  </si>
  <si>
    <t>PORT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</si>
</sst>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D1" sqref="D1"/>
    </sheetView>
  </sheetViews>
  <sheetFormatPr baseColWidth="10" defaultRowHeight="14.4" outlineLevelCol="1" x14ac:dyDescent="0.3"/>
  <cols>
    <col min="1" max="1" width="15.77734375" style="4" customWidth="1"/>
    <col min="2" max="2" width="24.218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38</v>
      </c>
      <c r="C1" s="14" t="s">
        <v>22</v>
      </c>
      <c r="D1" s="20" t="s">
        <v>48</v>
      </c>
    </row>
    <row r="2" spans="1:21" s="1" customFormat="1" ht="19.95" customHeight="1" x14ac:dyDescent="0.3">
      <c r="A2" s="14" t="s">
        <v>2</v>
      </c>
      <c r="B2" s="8" t="s">
        <v>42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39</v>
      </c>
      <c r="C3" s="14" t="s">
        <v>23</v>
      </c>
      <c r="D3" s="20" t="s">
        <v>41</v>
      </c>
      <c r="E3" s="2"/>
    </row>
    <row r="4" spans="1:21" s="1" customFormat="1" ht="25.05" customHeight="1" x14ac:dyDescent="0.3">
      <c r="A4" s="14" t="s">
        <v>15</v>
      </c>
      <c r="B4" s="8" t="s">
        <v>40</v>
      </c>
      <c r="C4" s="14" t="s">
        <v>18</v>
      </c>
      <c r="D4" s="21">
        <v>45499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38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36</v>
      </c>
      <c r="B8" s="5">
        <v>20480</v>
      </c>
      <c r="C8" s="17">
        <v>2280</v>
      </c>
      <c r="D8" s="7" t="s">
        <v>37</v>
      </c>
      <c r="E8" s="7" t="s">
        <v>44</v>
      </c>
      <c r="F8" s="7" t="s">
        <v>45</v>
      </c>
      <c r="G8" s="7"/>
      <c r="H8" s="7"/>
      <c r="I8" s="7" t="s">
        <v>43</v>
      </c>
      <c r="J8" s="6">
        <v>4560</v>
      </c>
      <c r="K8" s="10" t="s">
        <v>46</v>
      </c>
      <c r="L8" s="6">
        <v>20474.45</v>
      </c>
      <c r="M8" s="11">
        <f>+B8-L8</f>
        <v>5.5499999999992724</v>
      </c>
      <c r="N8" s="12" t="str">
        <f>+IF(OR(M8&gt;(L8*2.5%),M8&lt;-(L8*2.5%)),"ALERTA","")</f>
        <v/>
      </c>
      <c r="O8" s="6">
        <v>25040</v>
      </c>
      <c r="P8" s="13" t="s">
        <v>47</v>
      </c>
      <c r="Q8" s="9">
        <v>40</v>
      </c>
      <c r="R8" s="8" t="s">
        <v>35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2024-07-27T16:24:06Z</dcterms:modified>
</cp:coreProperties>
</file>