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SETIEMBRE 2024\2DA SEMANA\MN MSC POLONIA III PV439R\ECOSAC-PORT BK EBKG10231220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<sst xmlns="http://schemas.openxmlformats.org/spreadsheetml/2006/main" count="49" uniqueCount="49">
  <si>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</si>
  <si>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</si>
  <si>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</si>
  <si>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</si>
  <si>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</si>
  <si>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</si>
  <si>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</si>
  <si>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</si>
  <si>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</si>
  <si>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</si>
  <si>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</si>
  <si>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</si>
  <si>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</si>
  <si>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</si>
  <si>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</si>
  <si>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</si>
  <si>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</si>
  <si>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</si>
  <si>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</si>
  <si>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</si>
  <si>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</si>
  <si>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</si>
  <si>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</si>
  <si>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</si>
  <si>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</si>
  <si>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</si>
  <si>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</si>
  <si>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</si>
  <si>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</si>
  <si>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</si>
  <si>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</si>
  <si>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</si>
  <si>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</si>
  <si>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VERDE</t>
  </si>
  <si>
    <t>PORT LOG</t>
  </si>
  <si>
    <t>OP24-</t>
  </si>
  <si>
    <t>MSC</t>
  </si>
  <si>
    <t>MSC POLONIA III</t>
  </si>
  <si>
    <t>BMOU6903865</t>
  </si>
  <si>
    <t>FJ18013369</t>
  </si>
  <si>
    <t xml:space="preserve"> 002AQ036290</t>
  </si>
  <si>
    <t>003PL033544</t>
  </si>
  <si>
    <t xml:space="preserve"> 22 PAL</t>
  </si>
  <si>
    <t>EG07 - 00019654</t>
  </si>
  <si>
    <t>MEDLOG</t>
  </si>
  <si>
    <t>122527</t>
  </si>
  <si>
    <t>ALEMANIA</t>
  </si>
  <si>
    <t>024865</t>
  </si>
  <si>
    <t>EBKG10231220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</si>
</sst>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D5" sqref="D5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45</v>
      </c>
      <c r="C1" s="14" t="s">
        <v>22</v>
      </c>
      <c r="D1" s="20" t="s">
        <v>34</v>
      </c>
    </row>
    <row r="2" spans="1:21" s="1" customFormat="1" ht="19.95" customHeight="1" x14ac:dyDescent="0.3">
      <c r="A2" s="14" t="s">
        <v>2</v>
      </c>
      <c r="B2" s="8" t="s">
        <v>36</v>
      </c>
      <c r="C2" s="14" t="s">
        <v>12</v>
      </c>
      <c r="D2" s="22" t="s">
        <v>33</v>
      </c>
      <c r="H2" s="2"/>
      <c r="I2" s="2"/>
    </row>
    <row r="3" spans="1:21" s="1" customFormat="1" ht="19.95" customHeight="1" x14ac:dyDescent="0.3">
      <c r="A3" s="14" t="s">
        <v>3</v>
      </c>
      <c r="B3" s="8" t="s">
        <v>37</v>
      </c>
      <c r="C3" s="14" t="s">
        <v>23</v>
      </c>
      <c r="D3" s="20" t="s">
        <v>47</v>
      </c>
      <c r="E3" s="2"/>
    </row>
    <row r="4" spans="1:21" s="1" customFormat="1" ht="25.05" customHeight="1" x14ac:dyDescent="0.3">
      <c r="A4" s="14" t="s">
        <v>15</v>
      </c>
      <c r="B4" s="8" t="s">
        <v>46</v>
      </c>
      <c r="C4" s="14" t="s">
        <v>18</v>
      </c>
      <c r="D4" s="21">
        <v>45554</v>
      </c>
      <c r="H4" s="3"/>
    </row>
    <row r="5" spans="1:21" s="1" customFormat="1" ht="19.95" customHeight="1" x14ac:dyDescent="0.3">
      <c r="A5" s="14" t="s">
        <v>0</v>
      </c>
      <c r="B5" s="8" t="s">
        <v>35</v>
      </c>
      <c r="C5" s="14" t="s">
        <v>1</v>
      </c>
      <c r="D5" s="20" t="s">
        <v>48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38</v>
      </c>
      <c r="B8" s="5">
        <v>20520</v>
      </c>
      <c r="C8" s="17" t="s">
        <v>42</v>
      </c>
      <c r="D8" s="7" t="s">
        <v>41</v>
      </c>
      <c r="E8" s="7" t="s">
        <v>39</v>
      </c>
      <c r="F8" s="7" t="s">
        <v>40</v>
      </c>
      <c r="G8" s="7"/>
      <c r="H8" s="7"/>
      <c r="I8" s="7"/>
      <c r="J8" s="6">
        <v>3850</v>
      </c>
      <c r="K8" s="10" t="s">
        <v>43</v>
      </c>
      <c r="L8" s="6">
        <v>20903</v>
      </c>
      <c r="M8" s="11">
        <f>+B8-L8</f>
        <v>-383</v>
      </c>
      <c r="N8" s="12" t="str">
        <f>+IF(OR(M8&gt;(L8*2.5%),M8&lt;-(L8*2.5%)),"ALERTA","")</f>
        <v/>
      </c>
      <c r="O8" s="6">
        <v>24370</v>
      </c>
      <c r="P8" s="13">
        <v>45555.556944444441</v>
      </c>
      <c r="Q8" s="9">
        <v>40</v>
      </c>
      <c r="R8" s="8" t="s">
        <v>44</v>
      </c>
      <c r="S8" s="8" t="s">
        <v>31</v>
      </c>
      <c r="T8" s="8" t="s">
        <v>30</v>
      </c>
      <c r="U8" s="19"/>
    </row>
    <row r="9" spans="1:21" ht="25.8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2024-09-20T21:02:32Z</dcterms:modified>
</cp:coreProperties>
</file>