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0" documentId="8_{06D95252-DF04-4E17-9363-9FCAC5243061}" xr6:coauthVersionLast="47" xr6:coauthVersionMax="47" xr10:uidLastSave="{00000000-0000-0000-0000-000000000000}"/>
  <bookViews>
    <workbookView xWindow="-108" yWindow="-108" windowWidth="23256" windowHeight="12456" xr2:uid="{F00B3043-7E49-4016-8988-48C3395D0DE7}"/>
  </bookViews>
  <sheets>
    <sheet name="Hoja1" sheetId="1" r:id="rId1"/>
  </sheets>
  <definedNames>
    <definedName name="_xlnm._FilterDatabase" localSheetId="0" hidden="1">Hoja1!$A$1:$L$23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23" i="1" l="1"/>
  <c r="L26" i="1" s="1"/>
  <c r="L27" i="1" s="1"/>
  <c r="L28" i="1" s="1"/>
</calcChain>
</file>

<file path=xl/sharedStrings.xml><?xml version="1.0" encoding="utf-8"?>
<sst xmlns="http://schemas.openxmlformats.org/spreadsheetml/2006/main" count="163" uniqueCount="70">
  <si>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</si>
  <si>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</si>
  <si>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</si>
  <si>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</si>
  <si>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</si>
  <si>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</si>
  <si>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</si>
  <si>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</si>
  <si>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</si>
  <si>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</si>
  <si>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</si>
  <si>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</si>
  <si>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HAPAG LLOYD</t>
  </si>
  <si>
    <t>LONDON GATEWAY</t>
  </si>
  <si>
    <t>PAITA</t>
  </si>
  <si>
    <t>GEMLIK EXPRESS 311N</t>
  </si>
  <si>
    <t>EMMA A 312N</t>
  </si>
  <si>
    <t>ROTTERDAM</t>
  </si>
  <si>
    <t>PALTA</t>
  </si>
  <si>
    <t>AS CARELIA 309N</t>
  </si>
  <si>
    <t>IZMIT EXPRESS 306N</t>
  </si>
  <si>
    <t>PORTP-04269-23</t>
  </si>
  <si>
    <t>MANGO CONGELADO</t>
  </si>
  <si>
    <t>BREMERHAVEN</t>
  </si>
  <si>
    <t>HLCULI3230217190</t>
  </si>
  <si>
    <t>BOMAR CALAIS 310N</t>
  </si>
  <si>
    <t>PORTP-05401-23</t>
  </si>
  <si>
    <t>MANGOS FRESCOS</t>
  </si>
  <si>
    <t>HLCULI3230302685</t>
  </si>
  <si>
    <t>PORTP-05402-23</t>
  </si>
  <si>
    <t>HLCULI3230302915</t>
  </si>
  <si>
    <t>PORTP-05603-23</t>
  </si>
  <si>
    <t>HLCULI3230314369</t>
  </si>
  <si>
    <t>PORTP-05604-23</t>
  </si>
  <si>
    <t>HLCULI3230314391</t>
  </si>
  <si>
    <t>PORTP-05605-23</t>
  </si>
  <si>
    <t>HLCULI3230314526</t>
  </si>
  <si>
    <t>PORTP-06011-23</t>
  </si>
  <si>
    <t>HLCULI3230327838</t>
  </si>
  <si>
    <t>PORTP-06012-23</t>
  </si>
  <si>
    <t>HLCULI3230327849</t>
  </si>
  <si>
    <t>PORTP-06013-23</t>
  </si>
  <si>
    <t>HLCULI3230327850</t>
  </si>
  <si>
    <t>PORTP-06098-23</t>
  </si>
  <si>
    <t>HLCULI3230330488</t>
  </si>
  <si>
    <t>PORTP-06101-23</t>
  </si>
  <si>
    <t>HLCULI3230328790</t>
  </si>
  <si>
    <t>PORTP-06392-23</t>
  </si>
  <si>
    <t>HLCULI3230341527</t>
  </si>
  <si>
    <t>PORTP-06393-23</t>
  </si>
  <si>
    <t>HLCULI3230341622</t>
  </si>
  <si>
    <t>PORTP-06394-23</t>
  </si>
  <si>
    <t>HLCULI3230341677</t>
  </si>
  <si>
    <t>PORTP-06395-23</t>
  </si>
  <si>
    <t>HLCULI3230341750</t>
  </si>
  <si>
    <t>PORTP-06396-23</t>
  </si>
  <si>
    <t>HLCULI3230341823</t>
  </si>
  <si>
    <t>PORTP-06659-23</t>
  </si>
  <si>
    <t>HLCULI3230335777</t>
  </si>
  <si>
    <t>PORTP-06660-23</t>
  </si>
  <si>
    <t>HLCULI3230335989</t>
  </si>
  <si>
    <t>PORTP-06665-23</t>
  </si>
  <si>
    <t>HLCULI3230335990</t>
  </si>
  <si>
    <t>PORTP-06768-23</t>
  </si>
  <si>
    <t>HLCULI3230335225</t>
  </si>
  <si>
    <t>PORTP-06790-23</t>
  </si>
  <si>
    <t>HLCULI3230335722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</si>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</sst>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540A]* #,##0.00_ ;_-[$$-540A]* \-#,##0.00\ ;_-[$$-540A]* &quot;-&quot;??_ ;_-@_ "/>
    <numFmt numFmtId="165" formatCode="_-[$$-540A]* #,##0_ ;_-[$$-540A]* \-#,##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165" fontId="4" fillId="3" borderId="0" xfId="0" applyNumberFormat="1" applyFont="1" applyFill="1"/>
    <xf numFmtId="0" fontId="6" fillId="3" borderId="0" xfId="0" applyFont="1" applyFill="1"/>
    <xf numFmtId="165" fontId="6" fillId="4" borderId="0" xfId="0" applyNumberFormat="1" applyFont="1" applyFill="1"/>
  </cellXfs>
  <cellStyles count="2">
    <cellStyle name="Normal" xfId="0" builtinId="0"/>
    <cellStyle name="Normal 2 2 2" xfId="1" xr:uid="{D637A9D0-07AB-40E6-A4E7-5824103624A7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0C1B-84A5-4CC2-B19B-F6EE7925BAA6}">
  <dimension ref="A1:L28"/>
  <sheetViews>
    <sheetView tabSelected="1" workbookViewId="0">
      <selection activeCell="A2" sqref="A2:XFD40"/>
    </sheetView>
  </sheetViews>
  <sheetFormatPr baseColWidth="10" defaultRowHeight="14.4" x14ac:dyDescent="0.3"/>
  <cols>
    <col min="1" max="1" width="28.77734375" bestFit="1" customWidth="1"/>
    <col min="2" max="2" width="15" bestFit="1" customWidth="1"/>
    <col min="3" max="3" width="27.77734375" bestFit="1" customWidth="1"/>
    <col min="4" max="4" width="12.77734375" bestFit="1" customWidth="1"/>
    <col min="5" max="5" width="7.44140625" bestFit="1" customWidth="1"/>
    <col min="6" max="6" width="18.33203125" bestFit="1" customWidth="1"/>
    <col min="7" max="7" width="10.5546875" bestFit="1" customWidth="1"/>
    <col min="8" max="8" width="17.5546875" bestFit="1" customWidth="1"/>
    <col min="9" max="9" width="5.77734375" bestFit="1" customWidth="1"/>
    <col min="10" max="10" width="17.88671875" bestFit="1" customWidth="1"/>
    <col min="12" max="12" width="11.8867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20</v>
      </c>
      <c r="B2" s="3" t="s">
        <v>21</v>
      </c>
      <c r="C2" s="4" t="s">
        <v>22</v>
      </c>
      <c r="D2" s="5" t="s">
        <v>12</v>
      </c>
      <c r="E2" s="4" t="s">
        <v>14</v>
      </c>
      <c r="F2" s="6" t="s">
        <v>23</v>
      </c>
      <c r="G2" s="7">
        <v>44968</v>
      </c>
      <c r="H2" t="s">
        <v>24</v>
      </c>
      <c r="I2" s="8">
        <v>1</v>
      </c>
      <c r="J2" s="9">
        <v>100</v>
      </c>
      <c r="K2" s="9"/>
      <c r="L2" s="9">
        <f>I2*J2</f>
        <v>100</v>
      </c>
    </row>
    <row r="3" spans="1:12" x14ac:dyDescent="0.3">
      <c r="A3" s="3" t="s">
        <v>19</v>
      </c>
      <c r="B3" s="3" t="s">
        <v>26</v>
      </c>
      <c r="C3" s="4" t="s">
        <v>27</v>
      </c>
      <c r="D3" s="5" t="s">
        <v>12</v>
      </c>
      <c r="E3" s="4" t="s">
        <v>14</v>
      </c>
      <c r="F3" s="6" t="s">
        <v>17</v>
      </c>
      <c r="G3" s="7">
        <v>44989</v>
      </c>
      <c r="H3" t="s">
        <v>28</v>
      </c>
      <c r="I3" s="8">
        <v>1</v>
      </c>
      <c r="J3" s="9">
        <v>100</v>
      </c>
      <c r="K3" s="9"/>
      <c r="L3" s="9">
        <f>I3*J3</f>
        <v>100</v>
      </c>
    </row>
    <row r="4" spans="1:12" x14ac:dyDescent="0.3">
      <c r="A4" s="3" t="s">
        <v>19</v>
      </c>
      <c r="B4" s="3" t="s">
        <v>29</v>
      </c>
      <c r="C4" s="4" t="s">
        <v>27</v>
      </c>
      <c r="D4" s="5" t="s">
        <v>12</v>
      </c>
      <c r="E4" s="4" t="s">
        <v>14</v>
      </c>
      <c r="F4" s="6" t="s">
        <v>17</v>
      </c>
      <c r="G4" s="7">
        <v>44989</v>
      </c>
      <c r="H4" t="s">
        <v>30</v>
      </c>
      <c r="I4" s="8">
        <v>1</v>
      </c>
      <c r="J4" s="9">
        <v>100</v>
      </c>
      <c r="K4" s="9"/>
      <c r="L4" s="9">
        <f>I4*J4</f>
        <v>100</v>
      </c>
    </row>
    <row r="5" spans="1:12" x14ac:dyDescent="0.3">
      <c r="A5" s="3" t="s">
        <v>25</v>
      </c>
      <c r="B5" s="3" t="s">
        <v>31</v>
      </c>
      <c r="C5" s="4" t="s">
        <v>27</v>
      </c>
      <c r="D5" s="5" t="s">
        <v>12</v>
      </c>
      <c r="E5" s="4" t="s">
        <v>14</v>
      </c>
      <c r="F5" s="6" t="s">
        <v>17</v>
      </c>
      <c r="G5" s="7">
        <v>44997</v>
      </c>
      <c r="H5" t="s">
        <v>32</v>
      </c>
      <c r="I5" s="8">
        <v>1</v>
      </c>
      <c r="J5" s="9">
        <v>100</v>
      </c>
      <c r="K5" s="9"/>
      <c r="L5" s="9">
        <f>I5*J5</f>
        <v>100</v>
      </c>
    </row>
    <row r="6" spans="1:12" x14ac:dyDescent="0.3">
      <c r="A6" s="3" t="s">
        <v>25</v>
      </c>
      <c r="B6" s="3" t="s">
        <v>33</v>
      </c>
      <c r="C6" s="4" t="s">
        <v>27</v>
      </c>
      <c r="D6" s="5" t="s">
        <v>12</v>
      </c>
      <c r="E6" s="4" t="s">
        <v>14</v>
      </c>
      <c r="F6" s="6" t="s">
        <v>17</v>
      </c>
      <c r="G6" s="7">
        <v>44997</v>
      </c>
      <c r="H6" t="s">
        <v>34</v>
      </c>
      <c r="I6" s="8">
        <v>1</v>
      </c>
      <c r="J6" s="9">
        <v>100</v>
      </c>
      <c r="K6" s="9"/>
      <c r="L6" s="9">
        <f>I6*J6</f>
        <v>100</v>
      </c>
    </row>
    <row r="7" spans="1:12" x14ac:dyDescent="0.3">
      <c r="A7" s="3" t="s">
        <v>25</v>
      </c>
      <c r="B7" s="3" t="s">
        <v>35</v>
      </c>
      <c r="C7" s="4" t="s">
        <v>27</v>
      </c>
      <c r="D7" s="5" t="s">
        <v>12</v>
      </c>
      <c r="E7" s="4" t="s">
        <v>14</v>
      </c>
      <c r="F7" s="6" t="s">
        <v>17</v>
      </c>
      <c r="G7" s="7">
        <v>44997</v>
      </c>
      <c r="H7" t="s">
        <v>36</v>
      </c>
      <c r="I7" s="8">
        <v>1</v>
      </c>
      <c r="J7" s="9">
        <v>100</v>
      </c>
      <c r="K7" s="9"/>
      <c r="L7" s="9">
        <f>I7*J7</f>
        <v>100</v>
      </c>
    </row>
    <row r="8" spans="1:12" x14ac:dyDescent="0.3">
      <c r="A8" s="3" t="s">
        <v>15</v>
      </c>
      <c r="B8" s="3" t="s">
        <v>37</v>
      </c>
      <c r="C8" s="4" t="s">
        <v>18</v>
      </c>
      <c r="D8" s="5" t="s">
        <v>12</v>
      </c>
      <c r="E8" s="4" t="s">
        <v>14</v>
      </c>
      <c r="F8" s="6" t="s">
        <v>17</v>
      </c>
      <c r="G8" s="7">
        <v>45003</v>
      </c>
      <c r="H8" t="s">
        <v>38</v>
      </c>
      <c r="I8" s="8">
        <v>1</v>
      </c>
      <c r="J8" s="9">
        <v>90</v>
      </c>
      <c r="K8" s="9"/>
      <c r="L8" s="9">
        <f>I8*J8</f>
        <v>90</v>
      </c>
    </row>
    <row r="9" spans="1:12" x14ac:dyDescent="0.3">
      <c r="A9" s="3" t="s">
        <v>15</v>
      </c>
      <c r="B9" s="3" t="s">
        <v>39</v>
      </c>
      <c r="C9" s="4" t="s">
        <v>18</v>
      </c>
      <c r="D9" s="5" t="s">
        <v>12</v>
      </c>
      <c r="E9" s="4" t="s">
        <v>14</v>
      </c>
      <c r="F9" s="6" t="s">
        <v>17</v>
      </c>
      <c r="G9" s="7">
        <v>45003</v>
      </c>
      <c r="H9" t="s">
        <v>40</v>
      </c>
      <c r="I9" s="8">
        <v>1</v>
      </c>
      <c r="J9" s="9">
        <v>90</v>
      </c>
      <c r="K9" s="9"/>
      <c r="L9" s="9">
        <f>I9*J9</f>
        <v>90</v>
      </c>
    </row>
    <row r="10" spans="1:12" x14ac:dyDescent="0.3">
      <c r="A10" s="3" t="s">
        <v>15</v>
      </c>
      <c r="B10" s="3" t="s">
        <v>41</v>
      </c>
      <c r="C10" s="4" t="s">
        <v>18</v>
      </c>
      <c r="D10" s="5" t="s">
        <v>12</v>
      </c>
      <c r="E10" s="4" t="s">
        <v>14</v>
      </c>
      <c r="F10" s="6" t="s">
        <v>13</v>
      </c>
      <c r="G10" s="7">
        <v>45003</v>
      </c>
      <c r="H10" t="s">
        <v>42</v>
      </c>
      <c r="I10" s="8">
        <v>1</v>
      </c>
      <c r="J10" s="9">
        <v>100</v>
      </c>
      <c r="K10" s="9"/>
      <c r="L10" s="9">
        <f>I10*J10</f>
        <v>100</v>
      </c>
    </row>
    <row r="11" spans="1:12" x14ac:dyDescent="0.3">
      <c r="A11" s="3" t="s">
        <v>15</v>
      </c>
      <c r="B11" s="3" t="s">
        <v>43</v>
      </c>
      <c r="C11" s="4" t="s">
        <v>27</v>
      </c>
      <c r="D11" s="5" t="s">
        <v>12</v>
      </c>
      <c r="E11" s="4" t="s">
        <v>14</v>
      </c>
      <c r="F11" s="6" t="s">
        <v>17</v>
      </c>
      <c r="G11" s="7">
        <v>45003</v>
      </c>
      <c r="H11" t="s">
        <v>44</v>
      </c>
      <c r="I11" s="8">
        <v>1</v>
      </c>
      <c r="J11" s="9">
        <v>100</v>
      </c>
      <c r="K11" s="9"/>
      <c r="L11" s="9">
        <f>I11*J11</f>
        <v>100</v>
      </c>
    </row>
    <row r="12" spans="1:12" x14ac:dyDescent="0.3">
      <c r="A12" s="3" t="s">
        <v>15</v>
      </c>
      <c r="B12" s="3" t="s">
        <v>45</v>
      </c>
      <c r="C12" s="4" t="s">
        <v>27</v>
      </c>
      <c r="D12" s="5" t="s">
        <v>12</v>
      </c>
      <c r="E12" s="4" t="s">
        <v>14</v>
      </c>
      <c r="F12" s="6" t="s">
        <v>17</v>
      </c>
      <c r="G12" s="7">
        <v>45003</v>
      </c>
      <c r="H12" t="s">
        <v>46</v>
      </c>
      <c r="I12" s="8">
        <v>1</v>
      </c>
      <c r="J12" s="9">
        <v>100</v>
      </c>
      <c r="K12" s="9"/>
      <c r="L12" s="9">
        <f>I12*J12</f>
        <v>100</v>
      </c>
    </row>
    <row r="13" spans="1:12" x14ac:dyDescent="0.3">
      <c r="A13" s="3" t="s">
        <v>16</v>
      </c>
      <c r="B13" s="3" t="s">
        <v>47</v>
      </c>
      <c r="C13" s="4" t="s">
        <v>18</v>
      </c>
      <c r="D13" s="5" t="s">
        <v>12</v>
      </c>
      <c r="E13" s="4" t="s">
        <v>14</v>
      </c>
      <c r="F13" s="6" t="s">
        <v>17</v>
      </c>
      <c r="G13" s="7">
        <v>45010</v>
      </c>
      <c r="H13" t="s">
        <v>48</v>
      </c>
      <c r="I13" s="8">
        <v>1</v>
      </c>
      <c r="J13" s="9">
        <v>90</v>
      </c>
      <c r="K13" s="9"/>
      <c r="L13" s="9">
        <f>I13*J13</f>
        <v>90</v>
      </c>
    </row>
    <row r="14" spans="1:12" x14ac:dyDescent="0.3">
      <c r="A14" s="3" t="s">
        <v>16</v>
      </c>
      <c r="B14" s="3" t="s">
        <v>49</v>
      </c>
      <c r="C14" s="4" t="s">
        <v>18</v>
      </c>
      <c r="D14" s="5" t="s">
        <v>12</v>
      </c>
      <c r="E14" s="4" t="s">
        <v>14</v>
      </c>
      <c r="F14" s="6" t="s">
        <v>17</v>
      </c>
      <c r="G14" s="7">
        <v>45010</v>
      </c>
      <c r="H14" t="s">
        <v>50</v>
      </c>
      <c r="I14" s="8">
        <v>1</v>
      </c>
      <c r="J14" s="9">
        <v>90</v>
      </c>
      <c r="K14" s="9"/>
      <c r="L14" s="9">
        <f>I14*J14</f>
        <v>90</v>
      </c>
    </row>
    <row r="15" spans="1:12" x14ac:dyDescent="0.3">
      <c r="A15" s="3" t="s">
        <v>16</v>
      </c>
      <c r="B15" s="3" t="s">
        <v>51</v>
      </c>
      <c r="C15" s="4" t="s">
        <v>18</v>
      </c>
      <c r="D15" s="5" t="s">
        <v>12</v>
      </c>
      <c r="E15" s="4" t="s">
        <v>14</v>
      </c>
      <c r="F15" s="6" t="s">
        <v>17</v>
      </c>
      <c r="G15" s="7">
        <v>45010</v>
      </c>
      <c r="H15" t="s">
        <v>52</v>
      </c>
      <c r="I15" s="8">
        <v>1</v>
      </c>
      <c r="J15" s="9">
        <v>90</v>
      </c>
      <c r="K15" s="9"/>
      <c r="L15" s="9">
        <f>I15*J15</f>
        <v>90</v>
      </c>
    </row>
    <row r="16" spans="1:12" x14ac:dyDescent="0.3">
      <c r="A16" s="3" t="s">
        <v>16</v>
      </c>
      <c r="B16" s="3" t="s">
        <v>53</v>
      </c>
      <c r="C16" s="4" t="s">
        <v>18</v>
      </c>
      <c r="D16" s="5" t="s">
        <v>12</v>
      </c>
      <c r="E16" s="4" t="s">
        <v>14</v>
      </c>
      <c r="F16" s="6" t="s">
        <v>17</v>
      </c>
      <c r="G16" s="7">
        <v>45010</v>
      </c>
      <c r="H16" t="s">
        <v>54</v>
      </c>
      <c r="I16" s="8">
        <v>1</v>
      </c>
      <c r="J16" s="9">
        <v>90</v>
      </c>
      <c r="K16" s="9"/>
      <c r="L16" s="9">
        <f>I16*J16</f>
        <v>90</v>
      </c>
    </row>
    <row r="17" spans="1:12" x14ac:dyDescent="0.3">
      <c r="A17" s="3" t="s">
        <v>16</v>
      </c>
      <c r="B17" s="3" t="s">
        <v>55</v>
      </c>
      <c r="C17" s="4" t="s">
        <v>18</v>
      </c>
      <c r="D17" s="5" t="s">
        <v>12</v>
      </c>
      <c r="E17" s="4" t="s">
        <v>14</v>
      </c>
      <c r="F17" s="6" t="s">
        <v>17</v>
      </c>
      <c r="G17" s="7">
        <v>45010</v>
      </c>
      <c r="H17" t="s">
        <v>56</v>
      </c>
      <c r="I17" s="8">
        <v>1</v>
      </c>
      <c r="J17" s="9">
        <v>90</v>
      </c>
      <c r="K17" s="9"/>
      <c r="L17" s="9">
        <f>I17*J17</f>
        <v>90</v>
      </c>
    </row>
    <row r="18" spans="1:12" x14ac:dyDescent="0.3">
      <c r="A18" s="3" t="s">
        <v>16</v>
      </c>
      <c r="B18" s="3" t="s">
        <v>57</v>
      </c>
      <c r="C18" s="4" t="s">
        <v>18</v>
      </c>
      <c r="D18" s="5" t="s">
        <v>12</v>
      </c>
      <c r="E18" s="4" t="s">
        <v>14</v>
      </c>
      <c r="F18" s="6" t="s">
        <v>17</v>
      </c>
      <c r="G18" s="7">
        <v>45010</v>
      </c>
      <c r="H18" t="s">
        <v>58</v>
      </c>
      <c r="I18" s="8">
        <v>1</v>
      </c>
      <c r="J18" s="9">
        <v>100</v>
      </c>
      <c r="K18" s="9"/>
      <c r="L18" s="9">
        <f>I18*J18</f>
        <v>100</v>
      </c>
    </row>
    <row r="19" spans="1:12" x14ac:dyDescent="0.3">
      <c r="A19" s="3" t="s">
        <v>16</v>
      </c>
      <c r="B19" s="3" t="s">
        <v>59</v>
      </c>
      <c r="C19" s="4" t="s">
        <v>18</v>
      </c>
      <c r="D19" s="5" t="s">
        <v>12</v>
      </c>
      <c r="E19" s="4" t="s">
        <v>14</v>
      </c>
      <c r="F19" s="6" t="s">
        <v>17</v>
      </c>
      <c r="G19" s="7">
        <v>45010</v>
      </c>
      <c r="H19" t="s">
        <v>60</v>
      </c>
      <c r="I19" s="8">
        <v>1</v>
      </c>
      <c r="J19" s="9">
        <v>100</v>
      </c>
      <c r="K19" s="9"/>
      <c r="L19" s="9">
        <f>I19*J19</f>
        <v>100</v>
      </c>
    </row>
    <row r="20" spans="1:12" x14ac:dyDescent="0.3">
      <c r="A20" s="3" t="s">
        <v>16</v>
      </c>
      <c r="B20" s="3" t="s">
        <v>61</v>
      </c>
      <c r="C20" s="4" t="s">
        <v>18</v>
      </c>
      <c r="D20" s="5" t="s">
        <v>12</v>
      </c>
      <c r="E20" s="4" t="s">
        <v>14</v>
      </c>
      <c r="F20" s="6" t="s">
        <v>17</v>
      </c>
      <c r="G20" s="7">
        <v>45010</v>
      </c>
      <c r="H20" t="s">
        <v>62</v>
      </c>
      <c r="I20" s="8">
        <v>1</v>
      </c>
      <c r="J20" s="9">
        <v>100</v>
      </c>
      <c r="K20" s="9"/>
      <c r="L20" s="9">
        <f>I20*J20</f>
        <v>100</v>
      </c>
    </row>
    <row r="21" spans="1:12" x14ac:dyDescent="0.3">
      <c r="A21" s="3" t="s">
        <v>16</v>
      </c>
      <c r="B21" s="3" t="s">
        <v>63</v>
      </c>
      <c r="C21" s="4" t="s">
        <v>18</v>
      </c>
      <c r="D21" s="5" t="s">
        <v>12</v>
      </c>
      <c r="E21" s="4" t="s">
        <v>14</v>
      </c>
      <c r="F21" s="6" t="s">
        <v>17</v>
      </c>
      <c r="G21" s="7">
        <v>45010</v>
      </c>
      <c r="H21" t="s">
        <v>64</v>
      </c>
      <c r="I21" s="8">
        <v>1</v>
      </c>
      <c r="J21" s="9">
        <v>90</v>
      </c>
      <c r="K21" s="9"/>
      <c r="L21" s="9">
        <f>I21*J21</f>
        <v>90</v>
      </c>
    </row>
    <row r="22" spans="1:12" x14ac:dyDescent="0.3">
      <c r="A22" s="3" t="s">
        <v>16</v>
      </c>
      <c r="B22" s="3" t="s">
        <v>65</v>
      </c>
      <c r="C22" s="4" t="s">
        <v>18</v>
      </c>
      <c r="D22" s="5" t="s">
        <v>12</v>
      </c>
      <c r="E22" s="4" t="s">
        <v>14</v>
      </c>
      <c r="F22" s="6" t="s">
        <v>17</v>
      </c>
      <c r="G22" s="7">
        <v>45010</v>
      </c>
      <c r="H22" t="s">
        <v>66</v>
      </c>
      <c r="I22" s="8">
        <v>1</v>
      </c>
      <c r="J22" s="9">
        <v>90</v>
      </c>
      <c r="K22" s="9"/>
      <c r="L22" s="9">
        <f>I22*J22</f>
        <v>90</v>
      </c>
    </row>
    <row r="23" spans="1:12" x14ac:dyDescent="0.3">
      <c r="A23" s="10" t="s">
        <v>67</v>
      </c>
      <c r="B23" s="10"/>
      <c r="C23" s="10"/>
      <c r="D23" s="10"/>
      <c r="E23" s="10"/>
      <c r="F23" s="10"/>
      <c r="G23" s="10"/>
      <c r="H23" s="10"/>
      <c r="I23" s="11">
        <f>SUM(I2:I22)</f>
        <v>21</v>
      </c>
      <c r="J23" s="12"/>
      <c r="K23" s="12"/>
      <c r="L23" s="13">
        <f>SUM(L2:L22)</f>
        <v>2010</v>
      </c>
    </row>
    <row r="24" spans="1:12" x14ac:dyDescent="0.3">
      <c r="B24" s="3"/>
      <c r="C24" s="4"/>
      <c r="D24" s="3"/>
      <c r="E24" s="4"/>
      <c r="F24" s="6"/>
      <c r="G24" s="7"/>
      <c r="H24" s="14"/>
      <c r="I24" s="8"/>
      <c r="L24" s="9"/>
    </row>
    <row r="25" spans="1:12" x14ac:dyDescent="0.3">
      <c r="H25" s="14"/>
    </row>
    <row r="26" spans="1:12" x14ac:dyDescent="0.3">
      <c r="H26" s="14"/>
      <c r="K26" s="15" t="s">
        <v>68</v>
      </c>
      <c r="L26" s="16">
        <f>L23</f>
        <v>2010</v>
      </c>
    </row>
    <row r="27" spans="1:12" x14ac:dyDescent="0.3">
      <c r="H27" s="17"/>
      <c r="K27" s="15" t="s">
        <v>69</v>
      </c>
      <c r="L27" s="18">
        <f>L26*0.18</f>
        <v>361.8</v>
      </c>
    </row>
    <row r="28" spans="1:12" x14ac:dyDescent="0.3">
      <c r="H28" s="14"/>
      <c r="K28" s="19" t="s">
        <v>68</v>
      </c>
      <c r="L28" s="20">
        <f>L26+L27</f>
        <v>2371.8000000000002</v>
      </c>
    </row>
  </sheetData>
  <autoFilter ref="A1:L23" xr:uid="{8CE20C1B-84A5-4CC2-B19B-F6EE7925BAA6}"/>
  <conditionalFormatting sqref="B23:B28 B1">
    <cfRule type="duplicateValues" dxfId="13" priority="10"/>
  </conditionalFormatting>
  <conditionalFormatting sqref="B23:B28">
    <cfRule type="duplicateValues" dxfId="12" priority="11"/>
  </conditionalFormatting>
  <conditionalFormatting sqref="H24:H27">
    <cfRule type="duplicateValues" dxfId="11" priority="9"/>
  </conditionalFormatting>
  <conditionalFormatting sqref="B1:B28">
    <cfRule type="duplicateValues" dxfId="10" priority="212"/>
    <cfRule type="duplicateValues" dxfId="9" priority="213"/>
  </conditionalFormatting>
  <conditionalFormatting sqref="H1:H28">
    <cfRule type="duplicateValues" dxfId="8" priority="216"/>
    <cfRule type="duplicateValues" dxfId="7" priority="217"/>
    <cfRule type="duplicateValues" dxfId="6" priority="218"/>
    <cfRule type="duplicateValues" dxfId="5" priority="219"/>
    <cfRule type="duplicateValues" dxfId="4" priority="220"/>
    <cfRule type="duplicateValues" dxfId="3" priority="221"/>
  </conditionalFormatting>
  <conditionalFormatting sqref="B1:B28">
    <cfRule type="duplicateValues" dxfId="2" priority="228"/>
  </conditionalFormatting>
  <conditionalFormatting sqref="B2:B22">
    <cfRule type="duplicateValues" dxfId="1" priority="230"/>
  </conditionalFormatting>
  <conditionalFormatting sqref="H1:H28">
    <cfRule type="duplicateValues" dxfId="0" priority="2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2023-05-09T19:45:31Z</dcterms:created>
  <dcterms:modified xsi:type="dcterms:W3CDTF">2023-05-09T19:50:32Z</dcterms:modified>
</cp:coreProperties>
</file>