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6" documentId="8_{05E80A82-2440-4708-88D5-D5DC2C93FBDF}" xr6:coauthVersionLast="47" xr6:coauthVersionMax="47" xr10:uidLastSave="{2A6979CE-BA0A-4EC2-9E8F-1B9761925460}"/>
  <bookViews>
    <workbookView xWindow="-108" yWindow="-108" windowWidth="23256" windowHeight="12456" xr2:uid="{669AD1C4-5838-4DAC-9DE6-AE86F927DE26}"/>
  </bookViews>
  <sheets>
    <sheet name="Hoja1" sheetId="1" r:id="rId1"/>
  </sheets>
  <definedNames>
    <definedName name="_xlnm._FilterDatabase" localSheetId="0" hidden="1">Hoja1!$A$1:$L$78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3" i="1"/>
  <c r="L52" i="1"/>
  <c r="L51" i="1"/>
  <c r="L50" i="1"/>
  <c r="L49" i="1"/>
  <c r="L48" i="1"/>
  <c r="L47" i="1"/>
  <c r="L55" i="1"/>
  <c r="L54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78" i="1" l="1"/>
  <c r="L81" i="1" s="1"/>
  <c r="L82" i="1" s="1"/>
  <c r="L83" i="1" s="1"/>
</calcChain>
</file>

<file path=xl/sharedStrings.xml><?xml version="1.0" encoding="utf-8"?>
<sst xmlns="http://schemas.openxmlformats.org/spreadsheetml/2006/main" count="548" uniqueCount="184">
  <si>
    <t>Nave</t>
  </si>
  <si>
    <t>Contrato</t>
  </si>
  <si>
    <t>Producto</t>
  </si>
  <si>
    <t>Línea</t>
  </si>
  <si>
    <t>POL</t>
  </si>
  <si>
    <t>POD</t>
  </si>
  <si>
    <t>ETD POL</t>
  </si>
  <si>
    <t>BK</t>
  </si>
  <si>
    <t xml:space="preserve">Cntrs </t>
  </si>
  <si>
    <t xml:space="preserve">Rebate Agma x cntr </t>
  </si>
  <si>
    <t xml:space="preserve">Rebate Agma x BL </t>
  </si>
  <si>
    <t xml:space="preserve">RTotal x cntr </t>
  </si>
  <si>
    <t>SEABOARD EXPLORER 23</t>
  </si>
  <si>
    <t>PORT-05328-23</t>
  </si>
  <si>
    <t>UVAS</t>
  </si>
  <si>
    <t>SEABOARD</t>
  </si>
  <si>
    <t>CALLAO</t>
  </si>
  <si>
    <t>PHILADELPHIA</t>
  </si>
  <si>
    <t>PER7550074A</t>
  </si>
  <si>
    <t>PORT-05329-23</t>
  </si>
  <si>
    <t>PER7550071A</t>
  </si>
  <si>
    <t>PORT-05330-23</t>
  </si>
  <si>
    <t>PER7550073A</t>
  </si>
  <si>
    <t>PORT-05331-23</t>
  </si>
  <si>
    <t>PER7550070A</t>
  </si>
  <si>
    <t>PORT-05332-23</t>
  </si>
  <si>
    <t>PER7550072A</t>
  </si>
  <si>
    <t>PORT-05333-23</t>
  </si>
  <si>
    <t>PER7550068A</t>
  </si>
  <si>
    <t>PORT-05334-23</t>
  </si>
  <si>
    <t>PER7550069A</t>
  </si>
  <si>
    <t>PORT-05335-23</t>
  </si>
  <si>
    <t>PER7550065A</t>
  </si>
  <si>
    <t>PORT-05339-23</t>
  </si>
  <si>
    <t>PER7551113A</t>
  </si>
  <si>
    <t>PORT-05340-23</t>
  </si>
  <si>
    <t>PER7551116A</t>
  </si>
  <si>
    <t>PORT-05341-23</t>
  </si>
  <si>
    <t>PER7551115A</t>
  </si>
  <si>
    <t>PORT-05343-23</t>
  </si>
  <si>
    <t>PER7551120A</t>
  </si>
  <si>
    <t>PORT-05344-23</t>
  </si>
  <si>
    <t>PER7551114A</t>
  </si>
  <si>
    <t>PORT-05345-23</t>
  </si>
  <si>
    <t>PER7551112A</t>
  </si>
  <si>
    <t>PORT-05346-23</t>
  </si>
  <si>
    <t>PER7551093A</t>
  </si>
  <si>
    <t>PORT-05347-23</t>
  </si>
  <si>
    <t>TORONTO</t>
  </si>
  <si>
    <t>PER7551298A</t>
  </si>
  <si>
    <t>PORT-05350-23</t>
  </si>
  <si>
    <t>PER7552507A</t>
  </si>
  <si>
    <t>PORT-05351-23</t>
  </si>
  <si>
    <t>PER7552506A</t>
  </si>
  <si>
    <t>PORT-05352-23</t>
  </si>
  <si>
    <t>PER7552505A</t>
  </si>
  <si>
    <t>PORT-05734-23</t>
  </si>
  <si>
    <t>PER7551939A</t>
  </si>
  <si>
    <t>PORT-05829-23</t>
  </si>
  <si>
    <t>PALTA</t>
  </si>
  <si>
    <t>PER7555846A</t>
  </si>
  <si>
    <t>PORT-05830-23</t>
  </si>
  <si>
    <t>PER7555829A</t>
  </si>
  <si>
    <t>PORT-05847-23</t>
  </si>
  <si>
    <t>PER7554382A</t>
  </si>
  <si>
    <t>PORT-05848-23</t>
  </si>
  <si>
    <t>PER7554376A</t>
  </si>
  <si>
    <t>PORT-05849-23</t>
  </si>
  <si>
    <t>PER7554375A</t>
  </si>
  <si>
    <t>PORT-05850-23</t>
  </si>
  <si>
    <t>PER7554374A</t>
  </si>
  <si>
    <t>PORT-05851-23</t>
  </si>
  <si>
    <t>PER7554977A</t>
  </si>
  <si>
    <t>PORT-05852-23</t>
  </si>
  <si>
    <t>PER7554975A</t>
  </si>
  <si>
    <t>PORT-05853-23</t>
  </si>
  <si>
    <t>PER7554976A</t>
  </si>
  <si>
    <t>PORT-05854-23</t>
  </si>
  <si>
    <t>PER7554974A</t>
  </si>
  <si>
    <t>PORT-05855-23</t>
  </si>
  <si>
    <t>PER7554973A</t>
  </si>
  <si>
    <t>PORT-05857-23</t>
  </si>
  <si>
    <t>PER7554967A</t>
  </si>
  <si>
    <t>PORT-05858-23</t>
  </si>
  <si>
    <t>PER7554970A</t>
  </si>
  <si>
    <t>PORT-05859-23</t>
  </si>
  <si>
    <t>PER7554906A</t>
  </si>
  <si>
    <t>PORT-05860-23</t>
  </si>
  <si>
    <t>PER7554968A</t>
  </si>
  <si>
    <t>PORT-05866-23</t>
  </si>
  <si>
    <t>PER7556044A</t>
  </si>
  <si>
    <t>PORT-05867-23</t>
  </si>
  <si>
    <t>PER7556039A</t>
  </si>
  <si>
    <t>PORT-05868-23</t>
  </si>
  <si>
    <t>PER7556035A</t>
  </si>
  <si>
    <t>PORT-05869-23</t>
  </si>
  <si>
    <t>PER7556023A</t>
  </si>
  <si>
    <t>PORT-05870-23</t>
  </si>
  <si>
    <t>PER7556021A</t>
  </si>
  <si>
    <t>PORT-05871-23</t>
  </si>
  <si>
    <t>PER7556022A</t>
  </si>
  <si>
    <t>PORT-05872-23</t>
  </si>
  <si>
    <t>PER7556020A</t>
  </si>
  <si>
    <t>PORT-05873-23</t>
  </si>
  <si>
    <t>PER7556019A</t>
  </si>
  <si>
    <t>PORT-05874-23</t>
  </si>
  <si>
    <t>PER7556526A</t>
  </si>
  <si>
    <t>PORT-05875-23</t>
  </si>
  <si>
    <t>PER7556659A</t>
  </si>
  <si>
    <t>HELLE RITSCHER 63</t>
  </si>
  <si>
    <t>PORT-06153-23</t>
  </si>
  <si>
    <t>PER7562336A</t>
  </si>
  <si>
    <t>PORT-06154-23</t>
  </si>
  <si>
    <t>PER7562335A</t>
  </si>
  <si>
    <t>PORT-06126-23</t>
  </si>
  <si>
    <t>PER7558758A</t>
  </si>
  <si>
    <t>PORT-06127-23</t>
  </si>
  <si>
    <t>PER7558757A</t>
  </si>
  <si>
    <t>PORT-06128-23</t>
  </si>
  <si>
    <t>PER7558755A</t>
  </si>
  <si>
    <t>PORT-06129-23</t>
  </si>
  <si>
    <t>PER7558754A</t>
  </si>
  <si>
    <t>PORT-06130-23</t>
  </si>
  <si>
    <t>PER7558753A</t>
  </si>
  <si>
    <t>PORT-06131-23</t>
  </si>
  <si>
    <t>PER7558722A</t>
  </si>
  <si>
    <t>PORT-06132-23</t>
  </si>
  <si>
    <t>PER7558721A</t>
  </si>
  <si>
    <t>PORT-06209-23</t>
  </si>
  <si>
    <t>PER7558787A</t>
  </si>
  <si>
    <t>PORT-06210-23</t>
  </si>
  <si>
    <t>PER7558790A</t>
  </si>
  <si>
    <t>PORT-06211-23</t>
  </si>
  <si>
    <t>PER7559075A</t>
  </si>
  <si>
    <t>HANSA HORNEBURG 39</t>
  </si>
  <si>
    <t>PORT-06412-23</t>
  </si>
  <si>
    <t>PER7566552A</t>
  </si>
  <si>
    <t>PORT-06413-23</t>
  </si>
  <si>
    <t>PER7566550A</t>
  </si>
  <si>
    <t>PORT-06417-23</t>
  </si>
  <si>
    <t>PER7566480A</t>
  </si>
  <si>
    <t>PORT-06418-23</t>
  </si>
  <si>
    <t>PER7566478A</t>
  </si>
  <si>
    <t>PORT-06419-23</t>
  </si>
  <si>
    <t>PER7566479A</t>
  </si>
  <si>
    <t>PORT-06468-23</t>
  </si>
  <si>
    <t>PER7571441A</t>
  </si>
  <si>
    <t>PORT-06470-23</t>
  </si>
  <si>
    <t>PER7571427A</t>
  </si>
  <si>
    <t>PORT-06549-23</t>
  </si>
  <si>
    <t>PER7568051A</t>
  </si>
  <si>
    <t>PORT-06550-23</t>
  </si>
  <si>
    <t>PER7568068A</t>
  </si>
  <si>
    <t>PORT-06551-23</t>
  </si>
  <si>
    <t>PER7568067A</t>
  </si>
  <si>
    <t>SEABOARD EXPLORER 24</t>
  </si>
  <si>
    <t>PORT-06858-23</t>
  </si>
  <si>
    <t>PER7574104A</t>
  </si>
  <si>
    <t>PORT-06859-23</t>
  </si>
  <si>
    <t>PER7574108A</t>
  </si>
  <si>
    <t>PORT-06860-23</t>
  </si>
  <si>
    <t>PER7574106A</t>
  </si>
  <si>
    <t>PAITA</t>
  </si>
  <si>
    <t>MIAMI</t>
  </si>
  <si>
    <t>ARSOS 91N</t>
  </si>
  <si>
    <t>PORTP-05259-23</t>
  </si>
  <si>
    <t>PESCADO CONGELADO EN CNTR</t>
  </si>
  <si>
    <t>7552523A</t>
  </si>
  <si>
    <t>VARAMO 23005N</t>
  </si>
  <si>
    <t>PORTP-05607-23</t>
  </si>
  <si>
    <t>NEWARK</t>
  </si>
  <si>
    <t>7558761A</t>
  </si>
  <si>
    <t>PORTP-06183-23</t>
  </si>
  <si>
    <t>7569174A</t>
  </si>
  <si>
    <t>PORTP-06185-23</t>
  </si>
  <si>
    <t>7569223A</t>
  </si>
  <si>
    <t>ALGOL 23006N</t>
  </si>
  <si>
    <t>PORTP-06493-23</t>
  </si>
  <si>
    <t>7575595A</t>
  </si>
  <si>
    <t>PORTP-06495-23</t>
  </si>
  <si>
    <t>7575331A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</si>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</sst>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0" borderId="0" xfId="0" applyFont="1" applyFill="1"/>
  </cellXfs>
  <cellStyles count="2">
    <cellStyle name="Normal" xfId="0" builtinId="0"/>
    <cellStyle name="Normal 2 2 2" xfId="1" xr:uid="{5844B898-43CC-4339-9CB6-D82FD73E17DF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AF2A-7031-4E02-9CC2-8311A250DD7D}">
  <dimension ref="A1:L83"/>
  <sheetViews>
    <sheetView tabSelected="1" topLeftCell="A56" workbookViewId="0">
      <selection activeCell="G67" sqref="G67"/>
    </sheetView>
  </sheetViews>
  <sheetFormatPr baseColWidth="10" defaultRowHeight="14.4" x14ac:dyDescent="0.3"/>
  <cols>
    <col min="1" max="1" width="23.109375" bestFit="1" customWidth="1"/>
    <col min="2" max="2" width="15" bestFit="1" customWidth="1"/>
    <col min="3" max="3" width="27.77734375" bestFit="1" customWidth="1"/>
    <col min="4" max="4" width="10.21875" bestFit="1" customWidth="1"/>
    <col min="5" max="5" width="7.44140625" bestFit="1" customWidth="1"/>
    <col min="6" max="6" width="13.21875" bestFit="1" customWidth="1"/>
    <col min="7" max="7" width="10.5546875" bestFit="1" customWidth="1"/>
    <col min="8" max="8" width="12.21875" bestFit="1" customWidth="1"/>
    <col min="9" max="9" width="5.77734375" bestFit="1" customWidth="1"/>
    <col min="10" max="10" width="17.88671875" bestFit="1" customWidth="1"/>
    <col min="11" max="11" width="16.5546875" bestFit="1" customWidth="1"/>
    <col min="12" max="12" width="11.8867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12</v>
      </c>
      <c r="B2" s="3" t="s">
        <v>13</v>
      </c>
      <c r="C2" s="4" t="s">
        <v>14</v>
      </c>
      <c r="D2" s="5" t="s">
        <v>15</v>
      </c>
      <c r="E2" s="4" t="s">
        <v>16</v>
      </c>
      <c r="F2" s="6" t="s">
        <v>17</v>
      </c>
      <c r="G2" s="7">
        <v>44993</v>
      </c>
      <c r="H2" s="8" t="s">
        <v>18</v>
      </c>
      <c r="I2" s="9">
        <v>1</v>
      </c>
      <c r="J2" s="10">
        <v>105</v>
      </c>
      <c r="K2" s="10"/>
      <c r="L2" s="10">
        <f>I2*J2</f>
        <v>105</v>
      </c>
    </row>
    <row r="3" spans="1:12" x14ac:dyDescent="0.3">
      <c r="A3" s="3" t="s">
        <v>12</v>
      </c>
      <c r="B3" s="3" t="s">
        <v>19</v>
      </c>
      <c r="C3" s="4" t="s">
        <v>14</v>
      </c>
      <c r="D3" s="5" t="s">
        <v>15</v>
      </c>
      <c r="E3" s="4" t="s">
        <v>16</v>
      </c>
      <c r="F3" s="6" t="s">
        <v>17</v>
      </c>
      <c r="G3" s="7">
        <v>44993</v>
      </c>
      <c r="H3" s="8" t="s">
        <v>20</v>
      </c>
      <c r="I3" s="9">
        <v>1</v>
      </c>
      <c r="J3" s="10">
        <v>105</v>
      </c>
      <c r="K3" s="10"/>
      <c r="L3" s="10">
        <f>I3*J3</f>
        <v>105</v>
      </c>
    </row>
    <row r="4" spans="1:12" x14ac:dyDescent="0.3">
      <c r="A4" s="3" t="s">
        <v>12</v>
      </c>
      <c r="B4" s="3" t="s">
        <v>21</v>
      </c>
      <c r="C4" s="4" t="s">
        <v>14</v>
      </c>
      <c r="D4" s="5" t="s">
        <v>15</v>
      </c>
      <c r="E4" s="4" t="s">
        <v>16</v>
      </c>
      <c r="F4" s="6" t="s">
        <v>17</v>
      </c>
      <c r="G4" s="7">
        <v>44993</v>
      </c>
      <c r="H4" s="8" t="s">
        <v>22</v>
      </c>
      <c r="I4" s="9">
        <v>1</v>
      </c>
      <c r="J4" s="10">
        <v>105</v>
      </c>
      <c r="K4" s="10"/>
      <c r="L4" s="10">
        <f>I4*J4</f>
        <v>105</v>
      </c>
    </row>
    <row r="5" spans="1:12" x14ac:dyDescent="0.3">
      <c r="A5" s="3" t="s">
        <v>12</v>
      </c>
      <c r="B5" s="3" t="s">
        <v>23</v>
      </c>
      <c r="C5" s="4" t="s">
        <v>14</v>
      </c>
      <c r="D5" s="5" t="s">
        <v>15</v>
      </c>
      <c r="E5" s="4" t="s">
        <v>16</v>
      </c>
      <c r="F5" s="6" t="s">
        <v>17</v>
      </c>
      <c r="G5" s="7">
        <v>44993</v>
      </c>
      <c r="H5" s="8" t="s">
        <v>24</v>
      </c>
      <c r="I5" s="9">
        <v>1</v>
      </c>
      <c r="J5" s="10">
        <v>105</v>
      </c>
      <c r="K5" s="10"/>
      <c r="L5" s="10">
        <f>I5*J5</f>
        <v>105</v>
      </c>
    </row>
    <row r="6" spans="1:12" x14ac:dyDescent="0.3">
      <c r="A6" s="3" t="s">
        <v>12</v>
      </c>
      <c r="B6" s="3" t="s">
        <v>25</v>
      </c>
      <c r="C6" s="4" t="s">
        <v>14</v>
      </c>
      <c r="D6" s="5" t="s">
        <v>15</v>
      </c>
      <c r="E6" s="4" t="s">
        <v>16</v>
      </c>
      <c r="F6" s="6" t="s">
        <v>17</v>
      </c>
      <c r="G6" s="7">
        <v>44993</v>
      </c>
      <c r="H6" s="8" t="s">
        <v>26</v>
      </c>
      <c r="I6" s="9">
        <v>1</v>
      </c>
      <c r="J6" s="10">
        <v>105</v>
      </c>
      <c r="K6" s="10"/>
      <c r="L6" s="10">
        <f>I6*J6</f>
        <v>105</v>
      </c>
    </row>
    <row r="7" spans="1:12" x14ac:dyDescent="0.3">
      <c r="A7" s="3" t="s">
        <v>12</v>
      </c>
      <c r="B7" s="3" t="s">
        <v>27</v>
      </c>
      <c r="C7" s="4" t="s">
        <v>14</v>
      </c>
      <c r="D7" s="5" t="s">
        <v>15</v>
      </c>
      <c r="E7" s="4" t="s">
        <v>16</v>
      </c>
      <c r="F7" s="6" t="s">
        <v>17</v>
      </c>
      <c r="G7" s="7">
        <v>44993</v>
      </c>
      <c r="H7" s="8" t="s">
        <v>28</v>
      </c>
      <c r="I7" s="9">
        <v>1</v>
      </c>
      <c r="J7" s="10">
        <v>105</v>
      </c>
      <c r="K7" s="10"/>
      <c r="L7" s="10">
        <f>I7*J7</f>
        <v>105</v>
      </c>
    </row>
    <row r="8" spans="1:12" x14ac:dyDescent="0.3">
      <c r="A8" s="3" t="s">
        <v>12</v>
      </c>
      <c r="B8" s="3" t="s">
        <v>29</v>
      </c>
      <c r="C8" s="4" t="s">
        <v>14</v>
      </c>
      <c r="D8" s="5" t="s">
        <v>15</v>
      </c>
      <c r="E8" s="4" t="s">
        <v>16</v>
      </c>
      <c r="F8" s="6" t="s">
        <v>17</v>
      </c>
      <c r="G8" s="7">
        <v>44993</v>
      </c>
      <c r="H8" s="8" t="s">
        <v>30</v>
      </c>
      <c r="I8" s="9">
        <v>1</v>
      </c>
      <c r="J8" s="10">
        <v>105</v>
      </c>
      <c r="K8" s="10"/>
      <c r="L8" s="10">
        <f>I8*J8</f>
        <v>105</v>
      </c>
    </row>
    <row r="9" spans="1:12" x14ac:dyDescent="0.3">
      <c r="A9" s="3" t="s">
        <v>12</v>
      </c>
      <c r="B9" s="3" t="s">
        <v>31</v>
      </c>
      <c r="C9" s="4" t="s">
        <v>14</v>
      </c>
      <c r="D9" s="5" t="s">
        <v>15</v>
      </c>
      <c r="E9" s="4" t="s">
        <v>16</v>
      </c>
      <c r="F9" s="6" t="s">
        <v>17</v>
      </c>
      <c r="G9" s="7">
        <v>44993</v>
      </c>
      <c r="H9" s="8" t="s">
        <v>32</v>
      </c>
      <c r="I9" s="9">
        <v>1</v>
      </c>
      <c r="J9" s="10">
        <v>105</v>
      </c>
      <c r="K9" s="10"/>
      <c r="L9" s="10">
        <f>I9*J9</f>
        <v>105</v>
      </c>
    </row>
    <row r="10" spans="1:12" x14ac:dyDescent="0.3">
      <c r="A10" s="3" t="s">
        <v>12</v>
      </c>
      <c r="B10" s="3" t="s">
        <v>33</v>
      </c>
      <c r="C10" s="4" t="s">
        <v>14</v>
      </c>
      <c r="D10" s="5" t="s">
        <v>15</v>
      </c>
      <c r="E10" s="4" t="s">
        <v>16</v>
      </c>
      <c r="F10" s="6" t="s">
        <v>17</v>
      </c>
      <c r="G10" s="7">
        <v>44993</v>
      </c>
      <c r="H10" s="8" t="s">
        <v>34</v>
      </c>
      <c r="I10" s="9">
        <v>1</v>
      </c>
      <c r="J10" s="10">
        <v>105</v>
      </c>
      <c r="K10" s="10"/>
      <c r="L10" s="10">
        <f>I10*J10</f>
        <v>105</v>
      </c>
    </row>
    <row r="11" spans="1:12" x14ac:dyDescent="0.3">
      <c r="A11" s="3" t="s">
        <v>12</v>
      </c>
      <c r="B11" s="3" t="s">
        <v>35</v>
      </c>
      <c r="C11" s="4" t="s">
        <v>14</v>
      </c>
      <c r="D11" s="5" t="s">
        <v>15</v>
      </c>
      <c r="E11" s="4" t="s">
        <v>16</v>
      </c>
      <c r="F11" s="6" t="s">
        <v>17</v>
      </c>
      <c r="G11" s="7">
        <v>44993</v>
      </c>
      <c r="H11" s="8" t="s">
        <v>36</v>
      </c>
      <c r="I11" s="9">
        <v>1</v>
      </c>
      <c r="J11" s="10">
        <v>105</v>
      </c>
      <c r="K11" s="10"/>
      <c r="L11" s="10">
        <f>I11*J11</f>
        <v>105</v>
      </c>
    </row>
    <row r="12" spans="1:12" x14ac:dyDescent="0.3">
      <c r="A12" s="3" t="s">
        <v>12</v>
      </c>
      <c r="B12" s="3" t="s">
        <v>37</v>
      </c>
      <c r="C12" s="4" t="s">
        <v>14</v>
      </c>
      <c r="D12" s="5" t="s">
        <v>15</v>
      </c>
      <c r="E12" s="4" t="s">
        <v>16</v>
      </c>
      <c r="F12" s="6" t="s">
        <v>17</v>
      </c>
      <c r="G12" s="7">
        <v>44993</v>
      </c>
      <c r="H12" s="8" t="s">
        <v>38</v>
      </c>
      <c r="I12" s="9">
        <v>1</v>
      </c>
      <c r="J12" s="10">
        <v>105</v>
      </c>
      <c r="K12" s="10"/>
      <c r="L12" s="10">
        <f>I12*J12</f>
        <v>105</v>
      </c>
    </row>
    <row r="13" spans="1:12" x14ac:dyDescent="0.3">
      <c r="A13" s="3" t="s">
        <v>12</v>
      </c>
      <c r="B13" s="3" t="s">
        <v>39</v>
      </c>
      <c r="C13" s="4" t="s">
        <v>14</v>
      </c>
      <c r="D13" s="5" t="s">
        <v>15</v>
      </c>
      <c r="E13" s="4" t="s">
        <v>16</v>
      </c>
      <c r="F13" s="6" t="s">
        <v>17</v>
      </c>
      <c r="G13" s="7">
        <v>44993</v>
      </c>
      <c r="H13" s="8" t="s">
        <v>40</v>
      </c>
      <c r="I13" s="9">
        <v>1</v>
      </c>
      <c r="J13" s="10">
        <v>105</v>
      </c>
      <c r="K13" s="10"/>
      <c r="L13" s="10">
        <f>I13*J13</f>
        <v>105</v>
      </c>
    </row>
    <row r="14" spans="1:12" x14ac:dyDescent="0.3">
      <c r="A14" s="3" t="s">
        <v>12</v>
      </c>
      <c r="B14" s="3" t="s">
        <v>41</v>
      </c>
      <c r="C14" s="4" t="s">
        <v>14</v>
      </c>
      <c r="D14" s="5" t="s">
        <v>15</v>
      </c>
      <c r="E14" s="4" t="s">
        <v>16</v>
      </c>
      <c r="F14" s="6" t="s">
        <v>17</v>
      </c>
      <c r="G14" s="7">
        <v>44993</v>
      </c>
      <c r="H14" s="8" t="s">
        <v>42</v>
      </c>
      <c r="I14" s="9">
        <v>1</v>
      </c>
      <c r="J14" s="10">
        <v>105</v>
      </c>
      <c r="K14" s="10"/>
      <c r="L14" s="10">
        <f>I14*J14</f>
        <v>105</v>
      </c>
    </row>
    <row r="15" spans="1:12" x14ac:dyDescent="0.3">
      <c r="A15" s="3" t="s">
        <v>12</v>
      </c>
      <c r="B15" s="3" t="s">
        <v>43</v>
      </c>
      <c r="C15" s="4" t="s">
        <v>14</v>
      </c>
      <c r="D15" s="5" t="s">
        <v>15</v>
      </c>
      <c r="E15" s="4" t="s">
        <v>16</v>
      </c>
      <c r="F15" s="6" t="s">
        <v>17</v>
      </c>
      <c r="G15" s="7">
        <v>44993</v>
      </c>
      <c r="H15" s="8" t="s">
        <v>44</v>
      </c>
      <c r="I15" s="9">
        <v>1</v>
      </c>
      <c r="J15" s="10">
        <v>105</v>
      </c>
      <c r="K15" s="10"/>
      <c r="L15" s="10">
        <f>I15*J15</f>
        <v>105</v>
      </c>
    </row>
    <row r="16" spans="1:12" x14ac:dyDescent="0.3">
      <c r="A16" s="3" t="s">
        <v>12</v>
      </c>
      <c r="B16" s="3" t="s">
        <v>45</v>
      </c>
      <c r="C16" s="4" t="s">
        <v>14</v>
      </c>
      <c r="D16" s="5" t="s">
        <v>15</v>
      </c>
      <c r="E16" s="4" t="s">
        <v>16</v>
      </c>
      <c r="F16" s="6" t="s">
        <v>17</v>
      </c>
      <c r="G16" s="7">
        <v>44993</v>
      </c>
      <c r="H16" s="8" t="s">
        <v>46</v>
      </c>
      <c r="I16" s="9">
        <v>1</v>
      </c>
      <c r="J16" s="10">
        <v>105</v>
      </c>
      <c r="K16" s="10"/>
      <c r="L16" s="10">
        <f>I16*J16</f>
        <v>105</v>
      </c>
    </row>
    <row r="17" spans="1:12" x14ac:dyDescent="0.3">
      <c r="A17" s="3" t="s">
        <v>12</v>
      </c>
      <c r="B17" s="3" t="s">
        <v>47</v>
      </c>
      <c r="C17" s="4" t="s">
        <v>14</v>
      </c>
      <c r="D17" s="5" t="s">
        <v>15</v>
      </c>
      <c r="E17" s="4" t="s">
        <v>16</v>
      </c>
      <c r="F17" s="6" t="s">
        <v>48</v>
      </c>
      <c r="G17" s="7">
        <v>44993</v>
      </c>
      <c r="H17" s="8" t="s">
        <v>49</v>
      </c>
      <c r="I17" s="9">
        <v>1</v>
      </c>
      <c r="J17" s="10">
        <v>105</v>
      </c>
      <c r="K17" s="10"/>
      <c r="L17" s="10">
        <f>I17*J17</f>
        <v>105</v>
      </c>
    </row>
    <row r="18" spans="1:12" x14ac:dyDescent="0.3">
      <c r="A18" s="3" t="s">
        <v>12</v>
      </c>
      <c r="B18" s="3" t="s">
        <v>50</v>
      </c>
      <c r="C18" s="4" t="s">
        <v>14</v>
      </c>
      <c r="D18" s="5" t="s">
        <v>15</v>
      </c>
      <c r="E18" s="4" t="s">
        <v>16</v>
      </c>
      <c r="F18" s="6" t="s">
        <v>17</v>
      </c>
      <c r="G18" s="7">
        <v>44993</v>
      </c>
      <c r="H18" s="8" t="s">
        <v>51</v>
      </c>
      <c r="I18" s="9">
        <v>1</v>
      </c>
      <c r="J18" s="10">
        <v>105</v>
      </c>
      <c r="K18" s="10"/>
      <c r="L18" s="10">
        <f>I18*J18</f>
        <v>105</v>
      </c>
    </row>
    <row r="19" spans="1:12" x14ac:dyDescent="0.3">
      <c r="A19" s="3" t="s">
        <v>12</v>
      </c>
      <c r="B19" s="3" t="s">
        <v>52</v>
      </c>
      <c r="C19" s="4" t="s">
        <v>14</v>
      </c>
      <c r="D19" s="5" t="s">
        <v>15</v>
      </c>
      <c r="E19" s="4" t="s">
        <v>16</v>
      </c>
      <c r="F19" s="6" t="s">
        <v>17</v>
      </c>
      <c r="G19" s="7">
        <v>44993</v>
      </c>
      <c r="H19" s="8" t="s">
        <v>53</v>
      </c>
      <c r="I19" s="9">
        <v>1</v>
      </c>
      <c r="J19" s="10">
        <v>105</v>
      </c>
      <c r="K19" s="10"/>
      <c r="L19" s="10">
        <f>I19*J19</f>
        <v>105</v>
      </c>
    </row>
    <row r="20" spans="1:12" x14ac:dyDescent="0.3">
      <c r="A20" s="3" t="s">
        <v>12</v>
      </c>
      <c r="B20" s="3" t="s">
        <v>54</v>
      </c>
      <c r="C20" s="4" t="s">
        <v>14</v>
      </c>
      <c r="D20" s="5" t="s">
        <v>15</v>
      </c>
      <c r="E20" s="4" t="s">
        <v>16</v>
      </c>
      <c r="F20" s="6" t="s">
        <v>17</v>
      </c>
      <c r="G20" s="7">
        <v>44993</v>
      </c>
      <c r="H20" s="8" t="s">
        <v>55</v>
      </c>
      <c r="I20" s="9">
        <v>1</v>
      </c>
      <c r="J20" s="10">
        <v>105</v>
      </c>
      <c r="K20" s="10"/>
      <c r="L20" s="10">
        <f>I20*J20</f>
        <v>105</v>
      </c>
    </row>
    <row r="21" spans="1:12" x14ac:dyDescent="0.3">
      <c r="A21" s="3" t="s">
        <v>12</v>
      </c>
      <c r="B21" s="3" t="s">
        <v>56</v>
      </c>
      <c r="C21" s="4" t="s">
        <v>14</v>
      </c>
      <c r="D21" s="5" t="s">
        <v>15</v>
      </c>
      <c r="E21" s="4" t="s">
        <v>16</v>
      </c>
      <c r="F21" s="6" t="s">
        <v>17</v>
      </c>
      <c r="G21" s="7">
        <v>44993</v>
      </c>
      <c r="H21" s="8" t="s">
        <v>57</v>
      </c>
      <c r="I21" s="9">
        <v>1</v>
      </c>
      <c r="J21" s="10">
        <v>105</v>
      </c>
      <c r="K21" s="10"/>
      <c r="L21" s="10">
        <f>I21*J21</f>
        <v>105</v>
      </c>
    </row>
    <row r="22" spans="1:12" x14ac:dyDescent="0.3">
      <c r="A22" s="3" t="s">
        <v>12</v>
      </c>
      <c r="B22" s="3" t="s">
        <v>58</v>
      </c>
      <c r="C22" s="4" t="s">
        <v>59</v>
      </c>
      <c r="D22" s="5" t="s">
        <v>15</v>
      </c>
      <c r="E22" s="4" t="s">
        <v>16</v>
      </c>
      <c r="F22" s="6" t="s">
        <v>17</v>
      </c>
      <c r="G22" s="7">
        <v>44993</v>
      </c>
      <c r="H22" s="8" t="s">
        <v>60</v>
      </c>
      <c r="I22" s="9">
        <v>1</v>
      </c>
      <c r="J22" s="10">
        <v>105</v>
      </c>
      <c r="K22" s="10"/>
      <c r="L22" s="10">
        <f>I22*J22</f>
        <v>105</v>
      </c>
    </row>
    <row r="23" spans="1:12" x14ac:dyDescent="0.3">
      <c r="A23" s="3" t="s">
        <v>12</v>
      </c>
      <c r="B23" s="3" t="s">
        <v>61</v>
      </c>
      <c r="C23" s="4" t="s">
        <v>59</v>
      </c>
      <c r="D23" s="5" t="s">
        <v>15</v>
      </c>
      <c r="E23" s="4" t="s">
        <v>16</v>
      </c>
      <c r="F23" s="6" t="s">
        <v>17</v>
      </c>
      <c r="G23" s="7">
        <v>44993</v>
      </c>
      <c r="H23" s="8" t="s">
        <v>62</v>
      </c>
      <c r="I23" s="9">
        <v>1</v>
      </c>
      <c r="J23" s="10">
        <v>105</v>
      </c>
      <c r="K23" s="10"/>
      <c r="L23" s="10">
        <f>I23*J23</f>
        <v>105</v>
      </c>
    </row>
    <row r="24" spans="1:12" x14ac:dyDescent="0.3">
      <c r="A24" s="3" t="s">
        <v>12</v>
      </c>
      <c r="B24" s="3" t="s">
        <v>63</v>
      </c>
      <c r="C24" s="4" t="s">
        <v>14</v>
      </c>
      <c r="D24" s="5" t="s">
        <v>15</v>
      </c>
      <c r="E24" s="4" t="s">
        <v>16</v>
      </c>
      <c r="F24" s="6" t="s">
        <v>17</v>
      </c>
      <c r="G24" s="7">
        <v>44993</v>
      </c>
      <c r="H24" s="8" t="s">
        <v>64</v>
      </c>
      <c r="I24" s="9">
        <v>1</v>
      </c>
      <c r="J24" s="10">
        <v>105</v>
      </c>
      <c r="K24" s="10"/>
      <c r="L24" s="10">
        <f>I24*J24</f>
        <v>105</v>
      </c>
    </row>
    <row r="25" spans="1:12" x14ac:dyDescent="0.3">
      <c r="A25" s="3" t="s">
        <v>12</v>
      </c>
      <c r="B25" s="3" t="s">
        <v>65</v>
      </c>
      <c r="C25" s="4" t="s">
        <v>14</v>
      </c>
      <c r="D25" s="5" t="s">
        <v>15</v>
      </c>
      <c r="E25" s="4" t="s">
        <v>16</v>
      </c>
      <c r="F25" s="6" t="s">
        <v>17</v>
      </c>
      <c r="G25" s="7">
        <v>44993</v>
      </c>
      <c r="H25" s="8" t="s">
        <v>66</v>
      </c>
      <c r="I25" s="9">
        <v>1</v>
      </c>
      <c r="J25" s="10">
        <v>105</v>
      </c>
      <c r="K25" s="10"/>
      <c r="L25" s="10">
        <f>I25*J25</f>
        <v>105</v>
      </c>
    </row>
    <row r="26" spans="1:12" x14ac:dyDescent="0.3">
      <c r="A26" s="3" t="s">
        <v>12</v>
      </c>
      <c r="B26" s="3" t="s">
        <v>67</v>
      </c>
      <c r="C26" s="4" t="s">
        <v>14</v>
      </c>
      <c r="D26" s="5" t="s">
        <v>15</v>
      </c>
      <c r="E26" s="4" t="s">
        <v>16</v>
      </c>
      <c r="F26" s="6" t="s">
        <v>17</v>
      </c>
      <c r="G26" s="7">
        <v>44993</v>
      </c>
      <c r="H26" s="8" t="s">
        <v>68</v>
      </c>
      <c r="I26" s="9">
        <v>1</v>
      </c>
      <c r="J26" s="10">
        <v>105</v>
      </c>
      <c r="K26" s="10"/>
      <c r="L26" s="10">
        <f>I26*J26</f>
        <v>105</v>
      </c>
    </row>
    <row r="27" spans="1:12" x14ac:dyDescent="0.3">
      <c r="A27" s="3" t="s">
        <v>12</v>
      </c>
      <c r="B27" s="3" t="s">
        <v>69</v>
      </c>
      <c r="C27" s="4" t="s">
        <v>14</v>
      </c>
      <c r="D27" s="5" t="s">
        <v>15</v>
      </c>
      <c r="E27" s="4" t="s">
        <v>16</v>
      </c>
      <c r="F27" s="6" t="s">
        <v>17</v>
      </c>
      <c r="G27" s="7">
        <v>44993</v>
      </c>
      <c r="H27" s="8" t="s">
        <v>70</v>
      </c>
      <c r="I27" s="9">
        <v>1</v>
      </c>
      <c r="J27" s="10">
        <v>105</v>
      </c>
      <c r="K27" s="10"/>
      <c r="L27" s="10">
        <f>I27*J27</f>
        <v>105</v>
      </c>
    </row>
    <row r="28" spans="1:12" x14ac:dyDescent="0.3">
      <c r="A28" s="3" t="s">
        <v>12</v>
      </c>
      <c r="B28" s="3" t="s">
        <v>71</v>
      </c>
      <c r="C28" s="4" t="s">
        <v>14</v>
      </c>
      <c r="D28" s="5" t="s">
        <v>15</v>
      </c>
      <c r="E28" s="4" t="s">
        <v>16</v>
      </c>
      <c r="F28" s="6" t="s">
        <v>17</v>
      </c>
      <c r="G28" s="7">
        <v>44993</v>
      </c>
      <c r="H28" s="8" t="s">
        <v>72</v>
      </c>
      <c r="I28" s="9">
        <v>1</v>
      </c>
      <c r="J28" s="10">
        <v>105</v>
      </c>
      <c r="K28" s="10"/>
      <c r="L28" s="10">
        <f>I28*J28</f>
        <v>105</v>
      </c>
    </row>
    <row r="29" spans="1:12" x14ac:dyDescent="0.3">
      <c r="A29" s="3" t="s">
        <v>12</v>
      </c>
      <c r="B29" s="3" t="s">
        <v>73</v>
      </c>
      <c r="C29" s="4" t="s">
        <v>14</v>
      </c>
      <c r="D29" s="5" t="s">
        <v>15</v>
      </c>
      <c r="E29" s="4" t="s">
        <v>16</v>
      </c>
      <c r="F29" s="6" t="s">
        <v>17</v>
      </c>
      <c r="G29" s="7">
        <v>44993</v>
      </c>
      <c r="H29" s="8" t="s">
        <v>74</v>
      </c>
      <c r="I29" s="9">
        <v>1</v>
      </c>
      <c r="J29" s="10">
        <v>105</v>
      </c>
      <c r="K29" s="10"/>
      <c r="L29" s="10">
        <f>I29*J29</f>
        <v>105</v>
      </c>
    </row>
    <row r="30" spans="1:12" x14ac:dyDescent="0.3">
      <c r="A30" s="3" t="s">
        <v>12</v>
      </c>
      <c r="B30" s="3" t="s">
        <v>75</v>
      </c>
      <c r="C30" s="4" t="s">
        <v>14</v>
      </c>
      <c r="D30" s="5" t="s">
        <v>15</v>
      </c>
      <c r="E30" s="4" t="s">
        <v>16</v>
      </c>
      <c r="F30" s="6" t="s">
        <v>17</v>
      </c>
      <c r="G30" s="7">
        <v>44993</v>
      </c>
      <c r="H30" s="8" t="s">
        <v>76</v>
      </c>
      <c r="I30" s="9">
        <v>1</v>
      </c>
      <c r="J30" s="10">
        <v>105</v>
      </c>
      <c r="K30" s="10"/>
      <c r="L30" s="10">
        <f>I30*J30</f>
        <v>105</v>
      </c>
    </row>
    <row r="31" spans="1:12" x14ac:dyDescent="0.3">
      <c r="A31" s="3" t="s">
        <v>12</v>
      </c>
      <c r="B31" s="3" t="s">
        <v>77</v>
      </c>
      <c r="C31" s="4" t="s">
        <v>14</v>
      </c>
      <c r="D31" s="5" t="s">
        <v>15</v>
      </c>
      <c r="E31" s="4" t="s">
        <v>16</v>
      </c>
      <c r="F31" s="6" t="s">
        <v>17</v>
      </c>
      <c r="G31" s="7">
        <v>44993</v>
      </c>
      <c r="H31" s="8" t="s">
        <v>78</v>
      </c>
      <c r="I31" s="9">
        <v>1</v>
      </c>
      <c r="J31" s="10">
        <v>105</v>
      </c>
      <c r="K31" s="10"/>
      <c r="L31" s="10">
        <f>I31*J31</f>
        <v>105</v>
      </c>
    </row>
    <row r="32" spans="1:12" x14ac:dyDescent="0.3">
      <c r="A32" s="3" t="s">
        <v>12</v>
      </c>
      <c r="B32" s="3" t="s">
        <v>79</v>
      </c>
      <c r="C32" s="4" t="s">
        <v>14</v>
      </c>
      <c r="D32" s="5" t="s">
        <v>15</v>
      </c>
      <c r="E32" s="4" t="s">
        <v>16</v>
      </c>
      <c r="F32" s="6" t="s">
        <v>17</v>
      </c>
      <c r="G32" s="7">
        <v>44993</v>
      </c>
      <c r="H32" s="8" t="s">
        <v>80</v>
      </c>
      <c r="I32" s="9">
        <v>1</v>
      </c>
      <c r="J32" s="10">
        <v>105</v>
      </c>
      <c r="K32" s="10"/>
      <c r="L32" s="10">
        <f>I32*J32</f>
        <v>105</v>
      </c>
    </row>
    <row r="33" spans="1:12" x14ac:dyDescent="0.3">
      <c r="A33" s="3" t="s">
        <v>12</v>
      </c>
      <c r="B33" s="3" t="s">
        <v>81</v>
      </c>
      <c r="C33" s="4" t="s">
        <v>14</v>
      </c>
      <c r="D33" s="5" t="s">
        <v>15</v>
      </c>
      <c r="E33" s="4" t="s">
        <v>16</v>
      </c>
      <c r="F33" s="6" t="s">
        <v>17</v>
      </c>
      <c r="G33" s="7">
        <v>44993</v>
      </c>
      <c r="H33" s="8" t="s">
        <v>82</v>
      </c>
      <c r="I33" s="9">
        <v>1</v>
      </c>
      <c r="J33" s="10">
        <v>105</v>
      </c>
      <c r="K33" s="10"/>
      <c r="L33" s="10">
        <f>I33*J33</f>
        <v>105</v>
      </c>
    </row>
    <row r="34" spans="1:12" x14ac:dyDescent="0.3">
      <c r="A34" s="3" t="s">
        <v>12</v>
      </c>
      <c r="B34" s="3" t="s">
        <v>83</v>
      </c>
      <c r="C34" s="4" t="s">
        <v>14</v>
      </c>
      <c r="D34" s="5" t="s">
        <v>15</v>
      </c>
      <c r="E34" s="4" t="s">
        <v>16</v>
      </c>
      <c r="F34" s="6" t="s">
        <v>17</v>
      </c>
      <c r="G34" s="7">
        <v>44993</v>
      </c>
      <c r="H34" s="8" t="s">
        <v>84</v>
      </c>
      <c r="I34" s="9">
        <v>1</v>
      </c>
      <c r="J34" s="10">
        <v>105</v>
      </c>
      <c r="K34" s="10"/>
      <c r="L34" s="10">
        <f>I34*J34</f>
        <v>105</v>
      </c>
    </row>
    <row r="35" spans="1:12" x14ac:dyDescent="0.3">
      <c r="A35" s="3" t="s">
        <v>12</v>
      </c>
      <c r="B35" s="3" t="s">
        <v>85</v>
      </c>
      <c r="C35" s="4" t="s">
        <v>14</v>
      </c>
      <c r="D35" s="5" t="s">
        <v>15</v>
      </c>
      <c r="E35" s="4" t="s">
        <v>16</v>
      </c>
      <c r="F35" s="6" t="s">
        <v>17</v>
      </c>
      <c r="G35" s="7">
        <v>44993</v>
      </c>
      <c r="H35" s="8" t="s">
        <v>86</v>
      </c>
      <c r="I35" s="9">
        <v>1</v>
      </c>
      <c r="J35" s="10">
        <v>105</v>
      </c>
      <c r="K35" s="10"/>
      <c r="L35" s="10">
        <f>I35*J35</f>
        <v>105</v>
      </c>
    </row>
    <row r="36" spans="1:12" x14ac:dyDescent="0.3">
      <c r="A36" s="3" t="s">
        <v>12</v>
      </c>
      <c r="B36" s="3" t="s">
        <v>87</v>
      </c>
      <c r="C36" s="4" t="s">
        <v>14</v>
      </c>
      <c r="D36" s="5" t="s">
        <v>15</v>
      </c>
      <c r="E36" s="4" t="s">
        <v>16</v>
      </c>
      <c r="F36" s="6" t="s">
        <v>17</v>
      </c>
      <c r="G36" s="7">
        <v>44993</v>
      </c>
      <c r="H36" s="8" t="s">
        <v>88</v>
      </c>
      <c r="I36" s="9">
        <v>1</v>
      </c>
      <c r="J36" s="10">
        <v>105</v>
      </c>
      <c r="K36" s="10"/>
      <c r="L36" s="10">
        <f>I36*J36</f>
        <v>105</v>
      </c>
    </row>
    <row r="37" spans="1:12" x14ac:dyDescent="0.3">
      <c r="A37" s="3" t="s">
        <v>12</v>
      </c>
      <c r="B37" s="3" t="s">
        <v>89</v>
      </c>
      <c r="C37" s="4" t="s">
        <v>14</v>
      </c>
      <c r="D37" s="5" t="s">
        <v>15</v>
      </c>
      <c r="E37" s="4" t="s">
        <v>16</v>
      </c>
      <c r="F37" s="6" t="s">
        <v>17</v>
      </c>
      <c r="G37" s="7">
        <v>44993</v>
      </c>
      <c r="H37" s="8" t="s">
        <v>90</v>
      </c>
      <c r="I37" s="9">
        <v>1</v>
      </c>
      <c r="J37" s="10">
        <v>105</v>
      </c>
      <c r="K37" s="10"/>
      <c r="L37" s="10">
        <f>I37*J37</f>
        <v>105</v>
      </c>
    </row>
    <row r="38" spans="1:12" x14ac:dyDescent="0.3">
      <c r="A38" s="3" t="s">
        <v>12</v>
      </c>
      <c r="B38" s="3" t="s">
        <v>91</v>
      </c>
      <c r="C38" s="4" t="s">
        <v>14</v>
      </c>
      <c r="D38" s="5" t="s">
        <v>15</v>
      </c>
      <c r="E38" s="4" t="s">
        <v>16</v>
      </c>
      <c r="F38" s="6" t="s">
        <v>17</v>
      </c>
      <c r="G38" s="7">
        <v>44993</v>
      </c>
      <c r="H38" s="8" t="s">
        <v>92</v>
      </c>
      <c r="I38" s="9">
        <v>1</v>
      </c>
      <c r="J38" s="10">
        <v>105</v>
      </c>
      <c r="K38" s="10"/>
      <c r="L38" s="10">
        <f>I38*J38</f>
        <v>105</v>
      </c>
    </row>
    <row r="39" spans="1:12" x14ac:dyDescent="0.3">
      <c r="A39" s="3" t="s">
        <v>12</v>
      </c>
      <c r="B39" s="3" t="s">
        <v>93</v>
      </c>
      <c r="C39" s="4" t="s">
        <v>14</v>
      </c>
      <c r="D39" s="5" t="s">
        <v>15</v>
      </c>
      <c r="E39" s="4" t="s">
        <v>16</v>
      </c>
      <c r="F39" s="6" t="s">
        <v>17</v>
      </c>
      <c r="G39" s="7">
        <v>44993</v>
      </c>
      <c r="H39" s="8" t="s">
        <v>94</v>
      </c>
      <c r="I39" s="9">
        <v>1</v>
      </c>
      <c r="J39" s="10">
        <v>105</v>
      </c>
      <c r="K39" s="10"/>
      <c r="L39" s="10">
        <f>I39*J39</f>
        <v>105</v>
      </c>
    </row>
    <row r="40" spans="1:12" x14ac:dyDescent="0.3">
      <c r="A40" s="3" t="s">
        <v>12</v>
      </c>
      <c r="B40" s="3" t="s">
        <v>95</v>
      </c>
      <c r="C40" s="4" t="s">
        <v>14</v>
      </c>
      <c r="D40" s="5" t="s">
        <v>15</v>
      </c>
      <c r="E40" s="4" t="s">
        <v>16</v>
      </c>
      <c r="F40" s="6" t="s">
        <v>17</v>
      </c>
      <c r="G40" s="7">
        <v>44993</v>
      </c>
      <c r="H40" s="8" t="s">
        <v>96</v>
      </c>
      <c r="I40" s="9">
        <v>1</v>
      </c>
      <c r="J40" s="10">
        <v>105</v>
      </c>
      <c r="K40" s="10"/>
      <c r="L40" s="10">
        <f>I40*J40</f>
        <v>105</v>
      </c>
    </row>
    <row r="41" spans="1:12" x14ac:dyDescent="0.3">
      <c r="A41" s="3" t="s">
        <v>12</v>
      </c>
      <c r="B41" s="3" t="s">
        <v>97</v>
      </c>
      <c r="C41" s="4" t="s">
        <v>14</v>
      </c>
      <c r="D41" s="5" t="s">
        <v>15</v>
      </c>
      <c r="E41" s="4" t="s">
        <v>16</v>
      </c>
      <c r="F41" s="6" t="s">
        <v>17</v>
      </c>
      <c r="G41" s="7">
        <v>44993</v>
      </c>
      <c r="H41" s="8" t="s">
        <v>98</v>
      </c>
      <c r="I41" s="9">
        <v>1</v>
      </c>
      <c r="J41" s="10">
        <v>105</v>
      </c>
      <c r="K41" s="10"/>
      <c r="L41" s="10">
        <f>I41*J41</f>
        <v>105</v>
      </c>
    </row>
    <row r="42" spans="1:12" x14ac:dyDescent="0.3">
      <c r="A42" s="3" t="s">
        <v>12</v>
      </c>
      <c r="B42" s="3" t="s">
        <v>99</v>
      </c>
      <c r="C42" s="4" t="s">
        <v>14</v>
      </c>
      <c r="D42" s="5" t="s">
        <v>15</v>
      </c>
      <c r="E42" s="4" t="s">
        <v>16</v>
      </c>
      <c r="F42" s="6" t="s">
        <v>17</v>
      </c>
      <c r="G42" s="7">
        <v>44993</v>
      </c>
      <c r="H42" s="8" t="s">
        <v>100</v>
      </c>
      <c r="I42" s="9">
        <v>1</v>
      </c>
      <c r="J42" s="10">
        <v>105</v>
      </c>
      <c r="K42" s="10"/>
      <c r="L42" s="10">
        <f>I42*J42</f>
        <v>105</v>
      </c>
    </row>
    <row r="43" spans="1:12" x14ac:dyDescent="0.3">
      <c r="A43" s="3" t="s">
        <v>12</v>
      </c>
      <c r="B43" s="3" t="s">
        <v>101</v>
      </c>
      <c r="C43" s="4" t="s">
        <v>14</v>
      </c>
      <c r="D43" s="5" t="s">
        <v>15</v>
      </c>
      <c r="E43" s="4" t="s">
        <v>16</v>
      </c>
      <c r="F43" s="6" t="s">
        <v>17</v>
      </c>
      <c r="G43" s="7">
        <v>44993</v>
      </c>
      <c r="H43" s="8" t="s">
        <v>102</v>
      </c>
      <c r="I43" s="9">
        <v>1</v>
      </c>
      <c r="J43" s="10">
        <v>105</v>
      </c>
      <c r="K43" s="10"/>
      <c r="L43" s="10">
        <f>I43*J43</f>
        <v>105</v>
      </c>
    </row>
    <row r="44" spans="1:12" x14ac:dyDescent="0.3">
      <c r="A44" s="3" t="s">
        <v>12</v>
      </c>
      <c r="B44" s="3" t="s">
        <v>103</v>
      </c>
      <c r="C44" s="4" t="s">
        <v>14</v>
      </c>
      <c r="D44" s="5" t="s">
        <v>15</v>
      </c>
      <c r="E44" s="4" t="s">
        <v>16</v>
      </c>
      <c r="F44" s="6" t="s">
        <v>17</v>
      </c>
      <c r="G44" s="7">
        <v>44993</v>
      </c>
      <c r="H44" s="8" t="s">
        <v>104</v>
      </c>
      <c r="I44" s="9">
        <v>1</v>
      </c>
      <c r="J44" s="10">
        <v>105</v>
      </c>
      <c r="K44" s="10"/>
      <c r="L44" s="10">
        <f>I44*J44</f>
        <v>105</v>
      </c>
    </row>
    <row r="45" spans="1:12" x14ac:dyDescent="0.3">
      <c r="A45" s="3" t="s">
        <v>12</v>
      </c>
      <c r="B45" s="3" t="s">
        <v>105</v>
      </c>
      <c r="C45" s="4" t="s">
        <v>14</v>
      </c>
      <c r="D45" s="5" t="s">
        <v>15</v>
      </c>
      <c r="E45" s="4" t="s">
        <v>16</v>
      </c>
      <c r="F45" s="6" t="s">
        <v>17</v>
      </c>
      <c r="G45" s="7">
        <v>44993</v>
      </c>
      <c r="H45" s="8" t="s">
        <v>106</v>
      </c>
      <c r="I45" s="9">
        <v>1</v>
      </c>
      <c r="J45" s="10">
        <v>105</v>
      </c>
      <c r="K45" s="10"/>
      <c r="L45" s="10">
        <f>I45*J45</f>
        <v>105</v>
      </c>
    </row>
    <row r="46" spans="1:12" x14ac:dyDescent="0.3">
      <c r="A46" s="3" t="s">
        <v>12</v>
      </c>
      <c r="B46" s="3" t="s">
        <v>107</v>
      </c>
      <c r="C46" s="4" t="s">
        <v>14</v>
      </c>
      <c r="D46" s="5" t="s">
        <v>15</v>
      </c>
      <c r="E46" s="4" t="s">
        <v>16</v>
      </c>
      <c r="F46" s="6" t="s">
        <v>17</v>
      </c>
      <c r="G46" s="7">
        <v>44993</v>
      </c>
      <c r="H46" s="8" t="s">
        <v>108</v>
      </c>
      <c r="I46" s="9">
        <v>1</v>
      </c>
      <c r="J46" s="10">
        <v>105</v>
      </c>
      <c r="K46" s="10"/>
      <c r="L46" s="10">
        <f>I46*J46</f>
        <v>105</v>
      </c>
    </row>
    <row r="47" spans="1:12" x14ac:dyDescent="0.3">
      <c r="A47" s="3" t="s">
        <v>109</v>
      </c>
      <c r="B47" s="3" t="s">
        <v>114</v>
      </c>
      <c r="C47" s="4" t="s">
        <v>14</v>
      </c>
      <c r="D47" s="5" t="s">
        <v>15</v>
      </c>
      <c r="E47" s="4" t="s">
        <v>16</v>
      </c>
      <c r="F47" s="6" t="s">
        <v>17</v>
      </c>
      <c r="G47" s="7">
        <v>44999</v>
      </c>
      <c r="H47" s="8" t="s">
        <v>115</v>
      </c>
      <c r="I47" s="9">
        <v>1</v>
      </c>
      <c r="J47" s="10">
        <v>105</v>
      </c>
      <c r="K47" s="10"/>
      <c r="L47" s="10">
        <f>I47*J47</f>
        <v>105</v>
      </c>
    </row>
    <row r="48" spans="1:12" x14ac:dyDescent="0.3">
      <c r="A48" s="3" t="s">
        <v>109</v>
      </c>
      <c r="B48" s="3" t="s">
        <v>116</v>
      </c>
      <c r="C48" s="4" t="s">
        <v>14</v>
      </c>
      <c r="D48" s="5" t="s">
        <v>15</v>
      </c>
      <c r="E48" s="4" t="s">
        <v>16</v>
      </c>
      <c r="F48" s="6" t="s">
        <v>17</v>
      </c>
      <c r="G48" s="7">
        <v>44999</v>
      </c>
      <c r="H48" s="8" t="s">
        <v>117</v>
      </c>
      <c r="I48" s="9">
        <v>1</v>
      </c>
      <c r="J48" s="10">
        <v>105</v>
      </c>
      <c r="K48" s="10"/>
      <c r="L48" s="10">
        <f>I48*J48</f>
        <v>105</v>
      </c>
    </row>
    <row r="49" spans="1:12" x14ac:dyDescent="0.3">
      <c r="A49" s="3" t="s">
        <v>109</v>
      </c>
      <c r="B49" s="3" t="s">
        <v>118</v>
      </c>
      <c r="C49" s="4" t="s">
        <v>14</v>
      </c>
      <c r="D49" s="5" t="s">
        <v>15</v>
      </c>
      <c r="E49" s="4" t="s">
        <v>16</v>
      </c>
      <c r="F49" s="6" t="s">
        <v>17</v>
      </c>
      <c r="G49" s="7">
        <v>44999</v>
      </c>
      <c r="H49" s="8" t="s">
        <v>119</v>
      </c>
      <c r="I49" s="9">
        <v>1</v>
      </c>
      <c r="J49" s="10">
        <v>105</v>
      </c>
      <c r="K49" s="10"/>
      <c r="L49" s="10">
        <f>I49*J49</f>
        <v>105</v>
      </c>
    </row>
    <row r="50" spans="1:12" x14ac:dyDescent="0.3">
      <c r="A50" s="3" t="s">
        <v>109</v>
      </c>
      <c r="B50" s="3" t="s">
        <v>120</v>
      </c>
      <c r="C50" s="4" t="s">
        <v>14</v>
      </c>
      <c r="D50" s="5" t="s">
        <v>15</v>
      </c>
      <c r="E50" s="4" t="s">
        <v>16</v>
      </c>
      <c r="F50" s="6" t="s">
        <v>17</v>
      </c>
      <c r="G50" s="7">
        <v>44999</v>
      </c>
      <c r="H50" s="8" t="s">
        <v>121</v>
      </c>
      <c r="I50" s="9">
        <v>1</v>
      </c>
      <c r="J50" s="10">
        <v>105</v>
      </c>
      <c r="K50" s="10"/>
      <c r="L50" s="10">
        <f>I50*J50</f>
        <v>105</v>
      </c>
    </row>
    <row r="51" spans="1:12" x14ac:dyDescent="0.3">
      <c r="A51" s="3" t="s">
        <v>109</v>
      </c>
      <c r="B51" s="3" t="s">
        <v>122</v>
      </c>
      <c r="C51" s="4" t="s">
        <v>14</v>
      </c>
      <c r="D51" s="5" t="s">
        <v>15</v>
      </c>
      <c r="E51" s="4" t="s">
        <v>16</v>
      </c>
      <c r="F51" s="6" t="s">
        <v>17</v>
      </c>
      <c r="G51" s="7">
        <v>44999</v>
      </c>
      <c r="H51" s="8" t="s">
        <v>123</v>
      </c>
      <c r="I51" s="9">
        <v>1</v>
      </c>
      <c r="J51" s="10">
        <v>105</v>
      </c>
      <c r="K51" s="10"/>
      <c r="L51" s="10">
        <f>I51*J51</f>
        <v>105</v>
      </c>
    </row>
    <row r="52" spans="1:12" x14ac:dyDescent="0.3">
      <c r="A52" s="3" t="s">
        <v>109</v>
      </c>
      <c r="B52" s="3" t="s">
        <v>124</v>
      </c>
      <c r="C52" s="4" t="s">
        <v>14</v>
      </c>
      <c r="D52" s="5" t="s">
        <v>15</v>
      </c>
      <c r="E52" s="4" t="s">
        <v>16</v>
      </c>
      <c r="F52" s="6" t="s">
        <v>48</v>
      </c>
      <c r="G52" s="7">
        <v>44999</v>
      </c>
      <c r="H52" s="8" t="s">
        <v>125</v>
      </c>
      <c r="I52" s="9">
        <v>1</v>
      </c>
      <c r="J52" s="10">
        <v>105</v>
      </c>
      <c r="K52" s="10"/>
      <c r="L52" s="10">
        <f>I52*J52</f>
        <v>105</v>
      </c>
    </row>
    <row r="53" spans="1:12" x14ac:dyDescent="0.3">
      <c r="A53" s="3" t="s">
        <v>109</v>
      </c>
      <c r="B53" s="3" t="s">
        <v>126</v>
      </c>
      <c r="C53" s="4" t="s">
        <v>14</v>
      </c>
      <c r="D53" s="5" t="s">
        <v>15</v>
      </c>
      <c r="E53" s="4" t="s">
        <v>16</v>
      </c>
      <c r="F53" s="6" t="s">
        <v>48</v>
      </c>
      <c r="G53" s="7">
        <v>44999</v>
      </c>
      <c r="H53" s="8" t="s">
        <v>127</v>
      </c>
      <c r="I53" s="9">
        <v>1</v>
      </c>
      <c r="J53" s="10">
        <v>105</v>
      </c>
      <c r="K53" s="10"/>
      <c r="L53" s="10">
        <f>I53*J53</f>
        <v>105</v>
      </c>
    </row>
    <row r="54" spans="1:12" x14ac:dyDescent="0.3">
      <c r="A54" s="3" t="s">
        <v>109</v>
      </c>
      <c r="B54" s="3" t="s">
        <v>110</v>
      </c>
      <c r="C54" s="4" t="s">
        <v>14</v>
      </c>
      <c r="D54" s="5" t="s">
        <v>15</v>
      </c>
      <c r="E54" s="4" t="s">
        <v>16</v>
      </c>
      <c r="F54" s="6" t="s">
        <v>48</v>
      </c>
      <c r="G54" s="7">
        <v>44999</v>
      </c>
      <c r="H54" s="8" t="s">
        <v>111</v>
      </c>
      <c r="I54" s="9">
        <v>1</v>
      </c>
      <c r="J54" s="10">
        <v>105</v>
      </c>
      <c r="K54" s="10"/>
      <c r="L54" s="10">
        <f>I54*J54</f>
        <v>105</v>
      </c>
    </row>
    <row r="55" spans="1:12" x14ac:dyDescent="0.3">
      <c r="A55" s="3" t="s">
        <v>109</v>
      </c>
      <c r="B55" s="3" t="s">
        <v>112</v>
      </c>
      <c r="C55" s="4" t="s">
        <v>14</v>
      </c>
      <c r="D55" s="5" t="s">
        <v>15</v>
      </c>
      <c r="E55" s="4" t="s">
        <v>16</v>
      </c>
      <c r="F55" s="6" t="s">
        <v>48</v>
      </c>
      <c r="G55" s="7">
        <v>44999</v>
      </c>
      <c r="H55" s="8" t="s">
        <v>113</v>
      </c>
      <c r="I55" s="9">
        <v>1</v>
      </c>
      <c r="J55" s="10">
        <v>105</v>
      </c>
      <c r="K55" s="10"/>
      <c r="L55" s="10">
        <f>I55*J55</f>
        <v>105</v>
      </c>
    </row>
    <row r="56" spans="1:12" x14ac:dyDescent="0.3">
      <c r="A56" s="3" t="s">
        <v>109</v>
      </c>
      <c r="B56" s="3" t="s">
        <v>128</v>
      </c>
      <c r="C56" s="4" t="s">
        <v>59</v>
      </c>
      <c r="D56" s="5" t="s">
        <v>15</v>
      </c>
      <c r="E56" s="4" t="s">
        <v>16</v>
      </c>
      <c r="F56" s="6" t="s">
        <v>17</v>
      </c>
      <c r="G56" s="7">
        <v>44999</v>
      </c>
      <c r="H56" s="8" t="s">
        <v>129</v>
      </c>
      <c r="I56" s="9">
        <v>1</v>
      </c>
      <c r="J56" s="10">
        <v>105</v>
      </c>
      <c r="K56" s="10"/>
      <c r="L56" s="10">
        <f>I56*J56</f>
        <v>105</v>
      </c>
    </row>
    <row r="57" spans="1:12" x14ac:dyDescent="0.3">
      <c r="A57" s="3" t="s">
        <v>109</v>
      </c>
      <c r="B57" s="3" t="s">
        <v>130</v>
      </c>
      <c r="C57" s="4" t="s">
        <v>59</v>
      </c>
      <c r="D57" s="5" t="s">
        <v>15</v>
      </c>
      <c r="E57" s="4" t="s">
        <v>16</v>
      </c>
      <c r="F57" s="6" t="s">
        <v>17</v>
      </c>
      <c r="G57" s="7">
        <v>44999</v>
      </c>
      <c r="H57" s="8" t="s">
        <v>131</v>
      </c>
      <c r="I57" s="9">
        <v>1</v>
      </c>
      <c r="J57" s="10">
        <v>105</v>
      </c>
      <c r="K57" s="10"/>
      <c r="L57" s="10">
        <f>I57*J57</f>
        <v>105</v>
      </c>
    </row>
    <row r="58" spans="1:12" x14ac:dyDescent="0.3">
      <c r="A58" s="3" t="s">
        <v>109</v>
      </c>
      <c r="B58" s="3" t="s">
        <v>132</v>
      </c>
      <c r="C58" s="4" t="s">
        <v>59</v>
      </c>
      <c r="D58" s="5" t="s">
        <v>15</v>
      </c>
      <c r="E58" s="4" t="s">
        <v>16</v>
      </c>
      <c r="F58" s="6" t="s">
        <v>17</v>
      </c>
      <c r="G58" s="7">
        <v>44999</v>
      </c>
      <c r="H58" s="8" t="s">
        <v>133</v>
      </c>
      <c r="I58" s="9">
        <v>1</v>
      </c>
      <c r="J58" s="10">
        <v>105</v>
      </c>
      <c r="K58" s="10"/>
      <c r="L58" s="10">
        <f>I58*J58</f>
        <v>105</v>
      </c>
    </row>
    <row r="59" spans="1:12" x14ac:dyDescent="0.3">
      <c r="A59" s="3" t="s">
        <v>134</v>
      </c>
      <c r="B59" s="3" t="s">
        <v>135</v>
      </c>
      <c r="C59" s="4" t="s">
        <v>14</v>
      </c>
      <c r="D59" s="5" t="s">
        <v>15</v>
      </c>
      <c r="E59" s="4" t="s">
        <v>16</v>
      </c>
      <c r="F59" s="6" t="s">
        <v>48</v>
      </c>
      <c r="G59" s="7">
        <v>45006</v>
      </c>
      <c r="H59" s="8" t="s">
        <v>136</v>
      </c>
      <c r="I59" s="9">
        <v>1</v>
      </c>
      <c r="J59" s="10">
        <v>105</v>
      </c>
      <c r="K59" s="10"/>
      <c r="L59" s="10">
        <f>I59*J59</f>
        <v>105</v>
      </c>
    </row>
    <row r="60" spans="1:12" x14ac:dyDescent="0.3">
      <c r="A60" s="3" t="s">
        <v>134</v>
      </c>
      <c r="B60" s="3" t="s">
        <v>137</v>
      </c>
      <c r="C60" s="4" t="s">
        <v>14</v>
      </c>
      <c r="D60" s="5" t="s">
        <v>15</v>
      </c>
      <c r="E60" s="4" t="s">
        <v>16</v>
      </c>
      <c r="F60" s="6" t="s">
        <v>48</v>
      </c>
      <c r="G60" s="7">
        <v>45006</v>
      </c>
      <c r="H60" s="8" t="s">
        <v>138</v>
      </c>
      <c r="I60" s="9">
        <v>1</v>
      </c>
      <c r="J60" s="10">
        <v>105</v>
      </c>
      <c r="K60" s="10"/>
      <c r="L60" s="10">
        <f>I60*J60</f>
        <v>105</v>
      </c>
    </row>
    <row r="61" spans="1:12" x14ac:dyDescent="0.3">
      <c r="A61" s="3" t="s">
        <v>134</v>
      </c>
      <c r="B61" s="3" t="s">
        <v>139</v>
      </c>
      <c r="C61" s="4" t="s">
        <v>14</v>
      </c>
      <c r="D61" s="5" t="s">
        <v>15</v>
      </c>
      <c r="E61" s="4" t="s">
        <v>16</v>
      </c>
      <c r="F61" s="6" t="s">
        <v>17</v>
      </c>
      <c r="G61" s="7">
        <v>45006</v>
      </c>
      <c r="H61" s="8" t="s">
        <v>140</v>
      </c>
      <c r="I61" s="9">
        <v>1</v>
      </c>
      <c r="J61" s="10">
        <v>105</v>
      </c>
      <c r="K61" s="10"/>
      <c r="L61" s="10">
        <f>I61*J61</f>
        <v>105</v>
      </c>
    </row>
    <row r="62" spans="1:12" x14ac:dyDescent="0.3">
      <c r="A62" s="3" t="s">
        <v>134</v>
      </c>
      <c r="B62" s="3" t="s">
        <v>141</v>
      </c>
      <c r="C62" s="4" t="s">
        <v>14</v>
      </c>
      <c r="D62" s="5" t="s">
        <v>15</v>
      </c>
      <c r="E62" s="4" t="s">
        <v>16</v>
      </c>
      <c r="F62" s="6" t="s">
        <v>17</v>
      </c>
      <c r="G62" s="7">
        <v>45006</v>
      </c>
      <c r="H62" s="8" t="s">
        <v>142</v>
      </c>
      <c r="I62" s="9">
        <v>1</v>
      </c>
      <c r="J62" s="10">
        <v>105</v>
      </c>
      <c r="K62" s="10"/>
      <c r="L62" s="10">
        <f>I62*J62</f>
        <v>105</v>
      </c>
    </row>
    <row r="63" spans="1:12" x14ac:dyDescent="0.3">
      <c r="A63" s="3" t="s">
        <v>134</v>
      </c>
      <c r="B63" s="3" t="s">
        <v>143</v>
      </c>
      <c r="C63" s="4" t="s">
        <v>14</v>
      </c>
      <c r="D63" s="5" t="s">
        <v>15</v>
      </c>
      <c r="E63" s="4" t="s">
        <v>16</v>
      </c>
      <c r="F63" s="6" t="s">
        <v>17</v>
      </c>
      <c r="G63" s="7">
        <v>45006</v>
      </c>
      <c r="H63" s="8" t="s">
        <v>144</v>
      </c>
      <c r="I63" s="9">
        <v>1</v>
      </c>
      <c r="J63" s="10">
        <v>105</v>
      </c>
      <c r="K63" s="10"/>
      <c r="L63" s="10">
        <f>I63*J63</f>
        <v>105</v>
      </c>
    </row>
    <row r="64" spans="1:12" x14ac:dyDescent="0.3">
      <c r="A64" s="3" t="s">
        <v>134</v>
      </c>
      <c r="B64" s="3" t="s">
        <v>145</v>
      </c>
      <c r="C64" s="4" t="s">
        <v>14</v>
      </c>
      <c r="D64" s="5" t="s">
        <v>15</v>
      </c>
      <c r="E64" s="4" t="s">
        <v>16</v>
      </c>
      <c r="F64" s="6" t="s">
        <v>17</v>
      </c>
      <c r="G64" s="7">
        <v>45006</v>
      </c>
      <c r="H64" s="8" t="s">
        <v>146</v>
      </c>
      <c r="I64" s="9">
        <v>1</v>
      </c>
      <c r="J64" s="10">
        <v>105</v>
      </c>
      <c r="K64" s="10"/>
      <c r="L64" s="10">
        <f>I64*J64</f>
        <v>105</v>
      </c>
    </row>
    <row r="65" spans="1:12" x14ac:dyDescent="0.3">
      <c r="A65" s="3" t="s">
        <v>134</v>
      </c>
      <c r="B65" s="3" t="s">
        <v>147</v>
      </c>
      <c r="C65" s="4" t="s">
        <v>14</v>
      </c>
      <c r="D65" s="5" t="s">
        <v>15</v>
      </c>
      <c r="E65" s="4" t="s">
        <v>16</v>
      </c>
      <c r="F65" s="6" t="s">
        <v>17</v>
      </c>
      <c r="G65" s="7">
        <v>45006</v>
      </c>
      <c r="H65" s="8" t="s">
        <v>148</v>
      </c>
      <c r="I65" s="9">
        <v>1</v>
      </c>
      <c r="J65" s="10">
        <v>105</v>
      </c>
      <c r="K65" s="10"/>
      <c r="L65" s="10">
        <f>I65*J65</f>
        <v>105</v>
      </c>
    </row>
    <row r="66" spans="1:12" x14ac:dyDescent="0.3">
      <c r="A66" s="3" t="s">
        <v>134</v>
      </c>
      <c r="B66" s="3" t="s">
        <v>149</v>
      </c>
      <c r="C66" s="4" t="s">
        <v>59</v>
      </c>
      <c r="D66" s="5" t="s">
        <v>15</v>
      </c>
      <c r="E66" s="4" t="s">
        <v>16</v>
      </c>
      <c r="F66" s="6" t="s">
        <v>17</v>
      </c>
      <c r="G66" s="7">
        <v>45006</v>
      </c>
      <c r="H66" s="8" t="s">
        <v>150</v>
      </c>
      <c r="I66" s="9">
        <v>1</v>
      </c>
      <c r="J66" s="10">
        <v>105</v>
      </c>
      <c r="K66" s="10"/>
      <c r="L66" s="10">
        <f>I66*J66</f>
        <v>105</v>
      </c>
    </row>
    <row r="67" spans="1:12" x14ac:dyDescent="0.3">
      <c r="A67" s="3" t="s">
        <v>134</v>
      </c>
      <c r="B67" s="3" t="s">
        <v>151</v>
      </c>
      <c r="C67" s="4" t="s">
        <v>59</v>
      </c>
      <c r="D67" s="5" t="s">
        <v>15</v>
      </c>
      <c r="E67" s="4" t="s">
        <v>16</v>
      </c>
      <c r="F67" s="6" t="s">
        <v>17</v>
      </c>
      <c r="G67" s="7">
        <v>45006</v>
      </c>
      <c r="H67" s="8" t="s">
        <v>152</v>
      </c>
      <c r="I67" s="9">
        <v>1</v>
      </c>
      <c r="J67" s="10">
        <v>105</v>
      </c>
      <c r="K67" s="10"/>
      <c r="L67" s="10">
        <f>I67*J67</f>
        <v>105</v>
      </c>
    </row>
    <row r="68" spans="1:12" x14ac:dyDescent="0.3">
      <c r="A68" s="3" t="s">
        <v>134</v>
      </c>
      <c r="B68" s="3" t="s">
        <v>153</v>
      </c>
      <c r="C68" s="4" t="s">
        <v>59</v>
      </c>
      <c r="D68" s="5" t="s">
        <v>15</v>
      </c>
      <c r="E68" s="4" t="s">
        <v>16</v>
      </c>
      <c r="F68" s="6" t="s">
        <v>17</v>
      </c>
      <c r="G68" s="7">
        <v>45006</v>
      </c>
      <c r="H68" s="8" t="s">
        <v>154</v>
      </c>
      <c r="I68" s="9">
        <v>1</v>
      </c>
      <c r="J68" s="10">
        <v>105</v>
      </c>
      <c r="K68" s="10"/>
      <c r="L68" s="10">
        <f>I68*J68</f>
        <v>105</v>
      </c>
    </row>
    <row r="69" spans="1:12" x14ac:dyDescent="0.3">
      <c r="A69" s="3" t="s">
        <v>155</v>
      </c>
      <c r="B69" s="3" t="s">
        <v>156</v>
      </c>
      <c r="C69" s="4" t="s">
        <v>59</v>
      </c>
      <c r="D69" s="5" t="s">
        <v>15</v>
      </c>
      <c r="E69" s="4" t="s">
        <v>16</v>
      </c>
      <c r="F69" s="6" t="s">
        <v>17</v>
      </c>
      <c r="G69" s="7">
        <v>45013</v>
      </c>
      <c r="H69" s="8" t="s">
        <v>157</v>
      </c>
      <c r="I69" s="9">
        <v>1</v>
      </c>
      <c r="J69" s="10">
        <v>105</v>
      </c>
      <c r="K69" s="10"/>
      <c r="L69" s="10">
        <f>I69*J69</f>
        <v>105</v>
      </c>
    </row>
    <row r="70" spans="1:12" x14ac:dyDescent="0.3">
      <c r="A70" s="3" t="s">
        <v>155</v>
      </c>
      <c r="B70" s="3" t="s">
        <v>158</v>
      </c>
      <c r="C70" s="4" t="s">
        <v>59</v>
      </c>
      <c r="D70" s="5" t="s">
        <v>15</v>
      </c>
      <c r="E70" s="4" t="s">
        <v>16</v>
      </c>
      <c r="F70" s="6" t="s">
        <v>17</v>
      </c>
      <c r="G70" s="7">
        <v>45013</v>
      </c>
      <c r="H70" s="8" t="s">
        <v>159</v>
      </c>
      <c r="I70" s="9">
        <v>1</v>
      </c>
      <c r="J70" s="10">
        <v>105</v>
      </c>
      <c r="K70" s="10"/>
      <c r="L70" s="10">
        <f>I70*J70</f>
        <v>105</v>
      </c>
    </row>
    <row r="71" spans="1:12" x14ac:dyDescent="0.3">
      <c r="A71" s="3" t="s">
        <v>155</v>
      </c>
      <c r="B71" s="3" t="s">
        <v>160</v>
      </c>
      <c r="C71" s="4" t="s">
        <v>59</v>
      </c>
      <c r="D71" s="5" t="s">
        <v>15</v>
      </c>
      <c r="E71" s="4" t="s">
        <v>16</v>
      </c>
      <c r="F71" s="6" t="s">
        <v>17</v>
      </c>
      <c r="G71" s="7">
        <v>45013</v>
      </c>
      <c r="H71" s="8" t="s">
        <v>161</v>
      </c>
      <c r="I71" s="9">
        <v>1</v>
      </c>
      <c r="J71" s="10">
        <v>105</v>
      </c>
      <c r="K71" s="10"/>
      <c r="L71" s="10">
        <f>I71*J71</f>
        <v>105</v>
      </c>
    </row>
    <row r="72" spans="1:12" x14ac:dyDescent="0.3">
      <c r="A72" s="3" t="s">
        <v>164</v>
      </c>
      <c r="B72" s="3" t="s">
        <v>165</v>
      </c>
      <c r="C72" s="4" t="s">
        <v>166</v>
      </c>
      <c r="D72" s="5" t="s">
        <v>15</v>
      </c>
      <c r="E72" s="4" t="s">
        <v>162</v>
      </c>
      <c r="F72" s="6" t="s">
        <v>163</v>
      </c>
      <c r="G72" s="7">
        <v>44994</v>
      </c>
      <c r="H72" s="8" t="s">
        <v>167</v>
      </c>
      <c r="I72" s="9">
        <v>1</v>
      </c>
      <c r="J72" s="10">
        <v>35</v>
      </c>
      <c r="K72" s="10"/>
      <c r="L72" s="10">
        <f>I72*J72</f>
        <v>35</v>
      </c>
    </row>
    <row r="73" spans="1:12" x14ac:dyDescent="0.3">
      <c r="A73" s="3" t="s">
        <v>168</v>
      </c>
      <c r="B73" s="3" t="s">
        <v>169</v>
      </c>
      <c r="C73" s="4" t="s">
        <v>166</v>
      </c>
      <c r="D73" s="5" t="s">
        <v>15</v>
      </c>
      <c r="E73" s="4" t="s">
        <v>162</v>
      </c>
      <c r="F73" s="6" t="s">
        <v>170</v>
      </c>
      <c r="G73" s="7">
        <v>45007</v>
      </c>
      <c r="H73" s="8" t="s">
        <v>171</v>
      </c>
      <c r="I73" s="9">
        <v>1</v>
      </c>
      <c r="J73" s="10">
        <v>35</v>
      </c>
      <c r="K73" s="10"/>
      <c r="L73" s="10">
        <f>I73*J73</f>
        <v>35</v>
      </c>
    </row>
    <row r="74" spans="1:12" x14ac:dyDescent="0.3">
      <c r="A74" s="3" t="s">
        <v>168</v>
      </c>
      <c r="B74" s="3" t="s">
        <v>172</v>
      </c>
      <c r="C74" s="4" t="s">
        <v>166</v>
      </c>
      <c r="D74" s="5" t="s">
        <v>15</v>
      </c>
      <c r="E74" s="4" t="s">
        <v>162</v>
      </c>
      <c r="F74" s="6" t="s">
        <v>170</v>
      </c>
      <c r="G74" s="7">
        <v>45007</v>
      </c>
      <c r="H74" s="8" t="s">
        <v>173</v>
      </c>
      <c r="I74" s="9">
        <v>1</v>
      </c>
      <c r="J74" s="10">
        <v>35</v>
      </c>
      <c r="K74" s="10"/>
      <c r="L74" s="10">
        <f>I74*J74</f>
        <v>35</v>
      </c>
    </row>
    <row r="75" spans="1:12" x14ac:dyDescent="0.3">
      <c r="A75" s="3" t="s">
        <v>168</v>
      </c>
      <c r="B75" s="3" t="s">
        <v>174</v>
      </c>
      <c r="C75" s="4" t="s">
        <v>166</v>
      </c>
      <c r="D75" s="5" t="s">
        <v>15</v>
      </c>
      <c r="E75" s="4" t="s">
        <v>162</v>
      </c>
      <c r="F75" s="6" t="s">
        <v>163</v>
      </c>
      <c r="G75" s="7">
        <v>45007</v>
      </c>
      <c r="H75" s="8" t="s">
        <v>175</v>
      </c>
      <c r="I75" s="9">
        <v>1</v>
      </c>
      <c r="J75" s="10">
        <v>35</v>
      </c>
      <c r="K75" s="10"/>
      <c r="L75" s="10">
        <f>I75*J75</f>
        <v>35</v>
      </c>
    </row>
    <row r="76" spans="1:12" x14ac:dyDescent="0.3">
      <c r="A76" s="3" t="s">
        <v>176</v>
      </c>
      <c r="B76" s="3" t="s">
        <v>177</v>
      </c>
      <c r="C76" s="4" t="s">
        <v>166</v>
      </c>
      <c r="D76" s="5" t="s">
        <v>15</v>
      </c>
      <c r="E76" s="4" t="s">
        <v>162</v>
      </c>
      <c r="F76" s="6" t="s">
        <v>170</v>
      </c>
      <c r="G76" s="7">
        <v>45014</v>
      </c>
      <c r="H76" s="8" t="s">
        <v>178</v>
      </c>
      <c r="I76" s="9">
        <v>1</v>
      </c>
      <c r="J76" s="10">
        <v>35</v>
      </c>
      <c r="K76" s="10"/>
      <c r="L76" s="10">
        <f>I76*J76</f>
        <v>35</v>
      </c>
    </row>
    <row r="77" spans="1:12" x14ac:dyDescent="0.3">
      <c r="A77" s="3" t="s">
        <v>176</v>
      </c>
      <c r="B77" s="22" t="s">
        <v>179</v>
      </c>
      <c r="C77" s="4" t="s">
        <v>166</v>
      </c>
      <c r="D77" s="5" t="s">
        <v>15</v>
      </c>
      <c r="E77" s="4" t="s">
        <v>162</v>
      </c>
      <c r="F77" s="6" t="s">
        <v>163</v>
      </c>
      <c r="G77" s="7">
        <v>45014</v>
      </c>
      <c r="H77" s="8" t="s">
        <v>180</v>
      </c>
      <c r="I77" s="9">
        <v>1</v>
      </c>
      <c r="J77" s="10">
        <v>35</v>
      </c>
      <c r="K77" s="10"/>
      <c r="L77" s="10">
        <f>I77*J77</f>
        <v>35</v>
      </c>
    </row>
    <row r="78" spans="1:12" x14ac:dyDescent="0.3">
      <c r="A78" s="11" t="s">
        <v>181</v>
      </c>
      <c r="B78" s="11"/>
      <c r="C78" s="11"/>
      <c r="D78" s="11"/>
      <c r="E78" s="11"/>
      <c r="F78" s="11"/>
      <c r="G78" s="11"/>
      <c r="H78" s="12"/>
      <c r="I78" s="13">
        <f>SUM(I2:I77)</f>
        <v>76</v>
      </c>
      <c r="J78" s="14"/>
      <c r="K78" s="14"/>
      <c r="L78" s="15">
        <f>SUM(L2:L77)</f>
        <v>7560</v>
      </c>
    </row>
    <row r="79" spans="1:12" x14ac:dyDescent="0.3">
      <c r="B79" s="3"/>
      <c r="C79" s="4"/>
      <c r="D79" s="3"/>
      <c r="E79" s="4"/>
      <c r="F79" s="6"/>
      <c r="G79" s="7"/>
      <c r="H79" s="16"/>
      <c r="I79" s="9"/>
      <c r="L79" s="10"/>
    </row>
    <row r="80" spans="1:12" x14ac:dyDescent="0.3">
      <c r="H80" s="8"/>
    </row>
    <row r="81" spans="8:12" x14ac:dyDescent="0.3">
      <c r="H81" s="16"/>
      <c r="K81" s="17" t="s">
        <v>182</v>
      </c>
      <c r="L81" s="18">
        <f>L78</f>
        <v>7560</v>
      </c>
    </row>
    <row r="82" spans="8:12" x14ac:dyDescent="0.3">
      <c r="H82" s="19"/>
      <c r="K82" s="17" t="s">
        <v>183</v>
      </c>
      <c r="L82" s="18">
        <f>L81*0.18</f>
        <v>1360.8</v>
      </c>
    </row>
    <row r="83" spans="8:12" x14ac:dyDescent="0.3">
      <c r="H83" s="16"/>
      <c r="K83" s="20" t="s">
        <v>182</v>
      </c>
      <c r="L83" s="21">
        <f>L81+L82</f>
        <v>8920.7999999999993</v>
      </c>
    </row>
  </sheetData>
  <autoFilter ref="A1:L78" xr:uid="{6482AF2A-7031-4E02-9CC2-8311A250DD7D}"/>
  <conditionalFormatting sqref="B78:B83 B1">
    <cfRule type="duplicateValues" dxfId="8" priority="2"/>
  </conditionalFormatting>
  <conditionalFormatting sqref="B78:B83">
    <cfRule type="duplicateValues" dxfId="7" priority="3"/>
  </conditionalFormatting>
  <conditionalFormatting sqref="H81:H82 H79">
    <cfRule type="duplicateValues" dxfId="6" priority="1"/>
  </conditionalFormatting>
  <conditionalFormatting sqref="H81:H83 H1:H79">
    <cfRule type="duplicateValues" dxfId="5" priority="4"/>
  </conditionalFormatting>
  <conditionalFormatting sqref="B1:B83">
    <cfRule type="duplicateValues" dxfId="4" priority="49"/>
  </conditionalFormatting>
  <conditionalFormatting sqref="B1:B83">
    <cfRule type="duplicateValues" dxfId="3" priority="51"/>
    <cfRule type="duplicateValues" dxfId="2" priority="52"/>
  </conditionalFormatting>
  <conditionalFormatting sqref="B2:B77">
    <cfRule type="duplicateValues" dxfId="1" priority="55"/>
  </conditionalFormatting>
  <conditionalFormatting sqref="H1:H83">
    <cfRule type="duplicateValues" dxfId="0" priority="5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2023-04-27T15:09:12Z</dcterms:created>
  <dcterms:modified xsi:type="dcterms:W3CDTF">2023-04-27T17:13:54Z</dcterms:modified>
</cp:coreProperties>
</file>