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1C709262-5932-45E1-83B4-45FD6DE6B190}" xr6:coauthVersionLast="47" xr6:coauthVersionMax="47" xr10:uidLastSave="{00000000-0000-0000-0000-000000000000}"/>
  <bookViews>
    <workbookView xWindow="-108" yWindow="-108" windowWidth="23256" windowHeight="12456" xr2:uid="{33D8098C-7A28-4AF6-9669-FCC3FDBE2DC6}"/>
  </bookViews>
  <sheets>
    <sheet name="Hoja1" sheetId="1" r:id="rId1"/>
  </sheets>
  <definedNames>
    <definedName name="_xlnm._FilterDatabase" localSheetId="0" hidden="1">Hoja1!$A$1:$L$21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21" i="1" l="1"/>
  <c r="L24" i="1" s="1"/>
  <c r="L25" i="1" s="1"/>
  <c r="L26" i="1" s="1"/>
</calcChain>
</file>

<file path=xl/sharedStrings.xml><?xml version="1.0" encoding="utf-8"?>
<sst xmlns="http://schemas.openxmlformats.org/spreadsheetml/2006/main" count="153" uniqueCount="74">
  <si>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</si>
  <si>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</si>
  <si>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</si>
  <si>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</si>
  <si>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</si>
  <si>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</si>
  <si>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</si>
  <si>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</si>
  <si>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</si>
  <si>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</si>
  <si>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</si>
  <si>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</si>
  <si>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VALPARAISO EXPRESS 0WCDMN1MA</t>
  </si>
  <si>
    <t>PORT-00596-23</t>
  </si>
  <si>
    <t>UVAS</t>
  </si>
  <si>
    <t>CMA CGM</t>
  </si>
  <si>
    <t>CALLAO</t>
  </si>
  <si>
    <t>ALGECIRAS</t>
  </si>
  <si>
    <t>LMM0392905</t>
  </si>
  <si>
    <t>CMA CGM CHENNAI 0MHDKW1MA</t>
  </si>
  <si>
    <t>PORT-01107-23</t>
  </si>
  <si>
    <t>BUSAN</t>
  </si>
  <si>
    <t>LMM0395050</t>
  </si>
  <si>
    <t>PORT-01108-23</t>
  </si>
  <si>
    <t>MANZANILLO</t>
  </si>
  <si>
    <t>LMM0395271</t>
  </si>
  <si>
    <t>PORT-01211-23</t>
  </si>
  <si>
    <t>LMM0395051</t>
  </si>
  <si>
    <t>CMA CGM URAL 0MHDOW1MA </t>
  </si>
  <si>
    <t>PORT-01719-23</t>
  </si>
  <si>
    <t>LMM0395398</t>
  </si>
  <si>
    <t>PORT-01720-23</t>
  </si>
  <si>
    <t>LMM0395399</t>
  </si>
  <si>
    <t>PORT-01722-23</t>
  </si>
  <si>
    <t>LMM0395400</t>
  </si>
  <si>
    <t>PORT-01723-23</t>
  </si>
  <si>
    <t>LMM0395401</t>
  </si>
  <si>
    <t>PORT-01724-23</t>
  </si>
  <si>
    <t>LMM0395402</t>
  </si>
  <si>
    <t>PORT-01742-23</t>
  </si>
  <si>
    <t>LMM0396183</t>
  </si>
  <si>
    <t>PORT-01743-23</t>
  </si>
  <si>
    <t>LMM0396185</t>
  </si>
  <si>
    <t>PORT-01744-23</t>
  </si>
  <si>
    <t>LMM0396184</t>
  </si>
  <si>
    <t>CMA CGM OHIO 0WCDSN1MA</t>
  </si>
  <si>
    <t>PORT-02161-23</t>
  </si>
  <si>
    <t>PALTA</t>
  </si>
  <si>
    <t>LMM0396297</t>
  </si>
  <si>
    <t>PORT-02162-23</t>
  </si>
  <si>
    <t>ROTTERDAM</t>
  </si>
  <si>
    <t>LMM0396298</t>
  </si>
  <si>
    <t>PAITA</t>
  </si>
  <si>
    <t>CMA CGM VOLTAIRE 0DVEON1MA</t>
  </si>
  <si>
    <t>PORTP-01570-23</t>
  </si>
  <si>
    <t>PESCADO CONGELADO EN CNTR</t>
  </si>
  <si>
    <t>BANGKOK</t>
  </si>
  <si>
    <t>LMM0396196</t>
  </si>
  <si>
    <t>PORTP-01571-23</t>
  </si>
  <si>
    <t>LMM0396202</t>
  </si>
  <si>
    <t>PORTP-01572-23</t>
  </si>
  <si>
    <t>LMM0396204</t>
  </si>
  <si>
    <t>PORTP-01575-23</t>
  </si>
  <si>
    <t>QINGDAO</t>
  </si>
  <si>
    <t>LMM0396274</t>
  </si>
  <si>
    <t>PORTP-01577-23</t>
  </si>
  <si>
    <t xml:space="preserve">LMM0396273 </t>
  </si>
  <si>
    <t>Total general</t>
  </si>
  <si>
    <t>Total</t>
  </si>
  <si>
    <t>IGV</t>
  </si>
  <si>
    <t>AGRO</t>
  </si>
  <si>
    <t>CONGELADO</t>
  </si>
  <si>
    <t>AGMA FRESCO CMA CGM - SERVICIO DE GENERACION DE CARGA</t>
  </si>
  <si>
    <t>AGMA CONGELADO CMA CGM - SERVICIO DE GENERACIÓN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</si>
</sst>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6EE3615B-5D5C-4675-B1DF-6935166B67F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39E7-89C0-4060-A951-83FA4FF1D007}">
  <dimension ref="A1:L29"/>
  <sheetViews>
    <sheetView tabSelected="1" workbookViewId="0">
      <selection activeCell="H20" sqref="H20"/>
    </sheetView>
  </sheetViews>
  <sheetFormatPr baseColWidth="10" defaultRowHeight="14.4" x14ac:dyDescent="0.3"/>
  <cols>
    <col min="1" max="1" width="32.77734375" bestFit="1" customWidth="1"/>
    <col min="2" max="2" width="1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12</v>
      </c>
      <c r="B2" s="3" t="s">
        <v>13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44929</v>
      </c>
      <c r="H2" s="8" t="s">
        <v>18</v>
      </c>
      <c r="I2" s="9">
        <v>1</v>
      </c>
      <c r="J2" s="10">
        <v>20</v>
      </c>
      <c r="K2" s="10"/>
      <c r="L2" s="10">
        <f t="shared" ref="L2:L20" si="0">I2*J2</f>
        <v>20</v>
      </c>
    </row>
    <row r="3" spans="1:12" x14ac:dyDescent="0.3">
      <c r="A3" s="3" t="s">
        <v>19</v>
      </c>
      <c r="B3" s="3" t="s">
        <v>20</v>
      </c>
      <c r="C3" s="4" t="s">
        <v>14</v>
      </c>
      <c r="D3" s="5" t="s">
        <v>15</v>
      </c>
      <c r="E3" s="4" t="s">
        <v>16</v>
      </c>
      <c r="F3" s="6" t="s">
        <v>21</v>
      </c>
      <c r="G3" s="7">
        <v>44942</v>
      </c>
      <c r="H3" s="8" t="s">
        <v>22</v>
      </c>
      <c r="I3" s="9">
        <v>1</v>
      </c>
      <c r="J3" s="10">
        <v>20</v>
      </c>
      <c r="K3" s="10"/>
      <c r="L3" s="10">
        <f t="shared" si="0"/>
        <v>20</v>
      </c>
    </row>
    <row r="4" spans="1:12" x14ac:dyDescent="0.3">
      <c r="A4" s="3" t="s">
        <v>19</v>
      </c>
      <c r="B4" s="3" t="s">
        <v>23</v>
      </c>
      <c r="C4" s="4" t="s">
        <v>14</v>
      </c>
      <c r="D4" s="5" t="s">
        <v>15</v>
      </c>
      <c r="E4" s="4" t="s">
        <v>16</v>
      </c>
      <c r="F4" s="6" t="s">
        <v>24</v>
      </c>
      <c r="G4" s="7">
        <v>44942</v>
      </c>
      <c r="H4" s="8" t="s">
        <v>25</v>
      </c>
      <c r="I4" s="9">
        <v>1</v>
      </c>
      <c r="J4" s="10">
        <v>20</v>
      </c>
      <c r="K4" s="10"/>
      <c r="L4" s="10">
        <f t="shared" si="0"/>
        <v>20</v>
      </c>
    </row>
    <row r="5" spans="1:12" x14ac:dyDescent="0.3">
      <c r="A5" s="3" t="s">
        <v>19</v>
      </c>
      <c r="B5" s="3" t="s">
        <v>26</v>
      </c>
      <c r="C5" s="4" t="s">
        <v>14</v>
      </c>
      <c r="D5" s="5" t="s">
        <v>15</v>
      </c>
      <c r="E5" s="4" t="s">
        <v>16</v>
      </c>
      <c r="F5" s="6" t="s">
        <v>24</v>
      </c>
      <c r="G5" s="7">
        <v>44942</v>
      </c>
      <c r="H5" s="8" t="s">
        <v>27</v>
      </c>
      <c r="I5" s="9">
        <v>1</v>
      </c>
      <c r="J5" s="10">
        <v>20</v>
      </c>
      <c r="K5" s="10"/>
      <c r="L5" s="10">
        <f t="shared" si="0"/>
        <v>20</v>
      </c>
    </row>
    <row r="6" spans="1:12" x14ac:dyDescent="0.3">
      <c r="A6" s="3" t="s">
        <v>28</v>
      </c>
      <c r="B6" s="3" t="s">
        <v>29</v>
      </c>
      <c r="C6" s="4" t="s">
        <v>14</v>
      </c>
      <c r="D6" s="5" t="s">
        <v>15</v>
      </c>
      <c r="E6" s="4" t="s">
        <v>16</v>
      </c>
      <c r="F6" s="6" t="s">
        <v>24</v>
      </c>
      <c r="G6" s="7">
        <v>44949</v>
      </c>
      <c r="H6" s="8" t="s">
        <v>30</v>
      </c>
      <c r="I6" s="9">
        <v>1</v>
      </c>
      <c r="J6" s="10">
        <v>20</v>
      </c>
      <c r="K6" s="10"/>
      <c r="L6" s="10">
        <f t="shared" si="0"/>
        <v>20</v>
      </c>
    </row>
    <row r="7" spans="1:12" x14ac:dyDescent="0.3">
      <c r="A7" s="3" t="s">
        <v>28</v>
      </c>
      <c r="B7" s="3" t="s">
        <v>31</v>
      </c>
      <c r="C7" s="4" t="s">
        <v>14</v>
      </c>
      <c r="D7" s="5" t="s">
        <v>15</v>
      </c>
      <c r="E7" s="4" t="s">
        <v>16</v>
      </c>
      <c r="F7" s="6" t="s">
        <v>24</v>
      </c>
      <c r="G7" s="7">
        <v>44949</v>
      </c>
      <c r="H7" s="8" t="s">
        <v>32</v>
      </c>
      <c r="I7" s="9">
        <v>1</v>
      </c>
      <c r="J7" s="10">
        <v>20</v>
      </c>
      <c r="K7" s="10"/>
      <c r="L7" s="10">
        <f t="shared" si="0"/>
        <v>20</v>
      </c>
    </row>
    <row r="8" spans="1:12" x14ac:dyDescent="0.3">
      <c r="A8" s="3" t="s">
        <v>28</v>
      </c>
      <c r="B8" s="3" t="s">
        <v>33</v>
      </c>
      <c r="C8" s="4" t="s">
        <v>14</v>
      </c>
      <c r="D8" s="5" t="s">
        <v>15</v>
      </c>
      <c r="E8" s="4" t="s">
        <v>16</v>
      </c>
      <c r="F8" s="6" t="s">
        <v>24</v>
      </c>
      <c r="G8" s="7">
        <v>44949</v>
      </c>
      <c r="H8" s="8" t="s">
        <v>34</v>
      </c>
      <c r="I8" s="9">
        <v>1</v>
      </c>
      <c r="J8" s="10">
        <v>20</v>
      </c>
      <c r="K8" s="10"/>
      <c r="L8" s="10">
        <f t="shared" si="0"/>
        <v>20</v>
      </c>
    </row>
    <row r="9" spans="1:12" x14ac:dyDescent="0.3">
      <c r="A9" s="3" t="s">
        <v>28</v>
      </c>
      <c r="B9" s="3" t="s">
        <v>35</v>
      </c>
      <c r="C9" s="4" t="s">
        <v>14</v>
      </c>
      <c r="D9" s="5" t="s">
        <v>15</v>
      </c>
      <c r="E9" s="4" t="s">
        <v>16</v>
      </c>
      <c r="F9" s="6" t="s">
        <v>24</v>
      </c>
      <c r="G9" s="7">
        <v>44949</v>
      </c>
      <c r="H9" s="8" t="s">
        <v>36</v>
      </c>
      <c r="I9" s="9">
        <v>1</v>
      </c>
      <c r="J9" s="10">
        <v>20</v>
      </c>
      <c r="K9" s="10"/>
      <c r="L9" s="10">
        <f t="shared" si="0"/>
        <v>20</v>
      </c>
    </row>
    <row r="10" spans="1:12" x14ac:dyDescent="0.3">
      <c r="A10" s="3" t="s">
        <v>28</v>
      </c>
      <c r="B10" s="3" t="s">
        <v>37</v>
      </c>
      <c r="C10" s="4" t="s">
        <v>14</v>
      </c>
      <c r="D10" s="5" t="s">
        <v>15</v>
      </c>
      <c r="E10" s="4" t="s">
        <v>16</v>
      </c>
      <c r="F10" s="6" t="s">
        <v>24</v>
      </c>
      <c r="G10" s="7">
        <v>44949</v>
      </c>
      <c r="H10" s="8" t="s">
        <v>38</v>
      </c>
      <c r="I10" s="9">
        <v>1</v>
      </c>
      <c r="J10" s="10">
        <v>20</v>
      </c>
      <c r="K10" s="10"/>
      <c r="L10" s="10">
        <f t="shared" si="0"/>
        <v>20</v>
      </c>
    </row>
    <row r="11" spans="1:12" x14ac:dyDescent="0.3">
      <c r="A11" s="3" t="s">
        <v>28</v>
      </c>
      <c r="B11" s="3" t="s">
        <v>39</v>
      </c>
      <c r="C11" s="4" t="s">
        <v>14</v>
      </c>
      <c r="D11" s="5" t="s">
        <v>15</v>
      </c>
      <c r="E11" s="4" t="s">
        <v>16</v>
      </c>
      <c r="F11" s="6" t="s">
        <v>24</v>
      </c>
      <c r="G11" s="7">
        <v>44949</v>
      </c>
      <c r="H11" s="8" t="s">
        <v>40</v>
      </c>
      <c r="I11" s="9">
        <v>1</v>
      </c>
      <c r="J11" s="10">
        <v>20</v>
      </c>
      <c r="K11" s="10"/>
      <c r="L11" s="10">
        <f t="shared" si="0"/>
        <v>20</v>
      </c>
    </row>
    <row r="12" spans="1:12" x14ac:dyDescent="0.3">
      <c r="A12" s="3" t="s">
        <v>28</v>
      </c>
      <c r="B12" s="3" t="s">
        <v>41</v>
      </c>
      <c r="C12" s="4" t="s">
        <v>14</v>
      </c>
      <c r="D12" s="5" t="s">
        <v>15</v>
      </c>
      <c r="E12" s="4" t="s">
        <v>16</v>
      </c>
      <c r="F12" s="6" t="s">
        <v>24</v>
      </c>
      <c r="G12" s="7">
        <v>44949</v>
      </c>
      <c r="H12" s="8" t="s">
        <v>42</v>
      </c>
      <c r="I12" s="9">
        <v>1</v>
      </c>
      <c r="J12" s="10">
        <v>20</v>
      </c>
      <c r="K12" s="10"/>
      <c r="L12" s="10">
        <f t="shared" si="0"/>
        <v>20</v>
      </c>
    </row>
    <row r="13" spans="1:12" x14ac:dyDescent="0.3">
      <c r="A13" s="3" t="s">
        <v>28</v>
      </c>
      <c r="B13" s="3" t="s">
        <v>43</v>
      </c>
      <c r="C13" s="4" t="s">
        <v>14</v>
      </c>
      <c r="D13" s="5" t="s">
        <v>15</v>
      </c>
      <c r="E13" s="4" t="s">
        <v>16</v>
      </c>
      <c r="F13" s="6" t="s">
        <v>24</v>
      </c>
      <c r="G13" s="7">
        <v>44949</v>
      </c>
      <c r="H13" s="8" t="s">
        <v>44</v>
      </c>
      <c r="I13" s="9">
        <v>1</v>
      </c>
      <c r="J13" s="10">
        <v>20</v>
      </c>
      <c r="K13" s="10"/>
      <c r="L13" s="10">
        <f t="shared" si="0"/>
        <v>20</v>
      </c>
    </row>
    <row r="14" spans="1:12" x14ac:dyDescent="0.3">
      <c r="A14" s="3" t="s">
        <v>45</v>
      </c>
      <c r="B14" s="3" t="s">
        <v>46</v>
      </c>
      <c r="C14" s="4" t="s">
        <v>47</v>
      </c>
      <c r="D14" s="5" t="s">
        <v>15</v>
      </c>
      <c r="E14" s="4" t="s">
        <v>16</v>
      </c>
      <c r="F14" s="6" t="s">
        <v>17</v>
      </c>
      <c r="G14" s="7">
        <v>44951</v>
      </c>
      <c r="H14" s="8" t="s">
        <v>48</v>
      </c>
      <c r="I14" s="9">
        <v>1</v>
      </c>
      <c r="J14" s="10">
        <v>20</v>
      </c>
      <c r="K14" s="10"/>
      <c r="L14" s="10">
        <f t="shared" si="0"/>
        <v>20</v>
      </c>
    </row>
    <row r="15" spans="1:12" x14ac:dyDescent="0.3">
      <c r="A15" s="3" t="s">
        <v>45</v>
      </c>
      <c r="B15" s="3" t="s">
        <v>49</v>
      </c>
      <c r="C15" s="4" t="s">
        <v>47</v>
      </c>
      <c r="D15" s="5" t="s">
        <v>15</v>
      </c>
      <c r="E15" s="4" t="s">
        <v>16</v>
      </c>
      <c r="F15" s="6" t="s">
        <v>50</v>
      </c>
      <c r="G15" s="7">
        <v>44951</v>
      </c>
      <c r="H15" s="8" t="s">
        <v>51</v>
      </c>
      <c r="I15" s="9">
        <v>1</v>
      </c>
      <c r="J15" s="10">
        <v>20</v>
      </c>
      <c r="K15" s="10"/>
      <c r="L15" s="10">
        <f t="shared" si="0"/>
        <v>20</v>
      </c>
    </row>
    <row r="16" spans="1:12" x14ac:dyDescent="0.3">
      <c r="A16" s="3" t="s">
        <v>53</v>
      </c>
      <c r="B16" s="3" t="s">
        <v>54</v>
      </c>
      <c r="C16" s="4" t="s">
        <v>55</v>
      </c>
      <c r="D16" s="5" t="s">
        <v>15</v>
      </c>
      <c r="E16" s="4" t="s">
        <v>52</v>
      </c>
      <c r="F16" s="6" t="s">
        <v>56</v>
      </c>
      <c r="G16" s="7">
        <v>44951</v>
      </c>
      <c r="H16" s="8" t="s">
        <v>57</v>
      </c>
      <c r="I16" s="9">
        <v>1</v>
      </c>
      <c r="J16" s="10">
        <v>20</v>
      </c>
      <c r="K16" s="10"/>
      <c r="L16" s="10">
        <f t="shared" si="0"/>
        <v>20</v>
      </c>
    </row>
    <row r="17" spans="1:12" x14ac:dyDescent="0.3">
      <c r="A17" s="3" t="s">
        <v>53</v>
      </c>
      <c r="B17" s="3" t="s">
        <v>58</v>
      </c>
      <c r="C17" s="4" t="s">
        <v>55</v>
      </c>
      <c r="D17" s="5" t="s">
        <v>15</v>
      </c>
      <c r="E17" s="4" t="s">
        <v>52</v>
      </c>
      <c r="F17" s="6" t="s">
        <v>56</v>
      </c>
      <c r="G17" s="7">
        <v>44951</v>
      </c>
      <c r="H17" s="8" t="s">
        <v>59</v>
      </c>
      <c r="I17" s="9">
        <v>1</v>
      </c>
      <c r="J17" s="10">
        <v>20</v>
      </c>
      <c r="K17" s="10"/>
      <c r="L17" s="10">
        <f t="shared" si="0"/>
        <v>20</v>
      </c>
    </row>
    <row r="18" spans="1:12" x14ac:dyDescent="0.3">
      <c r="A18" s="3" t="s">
        <v>53</v>
      </c>
      <c r="B18" s="3" t="s">
        <v>60</v>
      </c>
      <c r="C18" s="4" t="s">
        <v>55</v>
      </c>
      <c r="D18" s="5" t="s">
        <v>15</v>
      </c>
      <c r="E18" s="4" t="s">
        <v>52</v>
      </c>
      <c r="F18" s="6" t="s">
        <v>56</v>
      </c>
      <c r="G18" s="7">
        <v>44951</v>
      </c>
      <c r="H18" s="8" t="s">
        <v>61</v>
      </c>
      <c r="I18" s="9">
        <v>1</v>
      </c>
      <c r="J18" s="10">
        <v>20</v>
      </c>
      <c r="K18" s="10"/>
      <c r="L18" s="10">
        <f t="shared" si="0"/>
        <v>20</v>
      </c>
    </row>
    <row r="19" spans="1:12" x14ac:dyDescent="0.3">
      <c r="A19" s="3" t="s">
        <v>53</v>
      </c>
      <c r="B19" s="3" t="s">
        <v>62</v>
      </c>
      <c r="C19" s="4" t="s">
        <v>55</v>
      </c>
      <c r="D19" s="5" t="s">
        <v>15</v>
      </c>
      <c r="E19" s="4" t="s">
        <v>52</v>
      </c>
      <c r="F19" s="6" t="s">
        <v>63</v>
      </c>
      <c r="G19" s="7">
        <v>44951</v>
      </c>
      <c r="H19" s="8" t="s">
        <v>64</v>
      </c>
      <c r="I19" s="9">
        <v>1</v>
      </c>
      <c r="J19" s="10">
        <v>20</v>
      </c>
      <c r="K19" s="10"/>
      <c r="L19" s="10">
        <f t="shared" si="0"/>
        <v>20</v>
      </c>
    </row>
    <row r="20" spans="1:12" x14ac:dyDescent="0.3">
      <c r="A20" s="3" t="s">
        <v>53</v>
      </c>
      <c r="B20" s="3" t="s">
        <v>65</v>
      </c>
      <c r="C20" s="4" t="s">
        <v>55</v>
      </c>
      <c r="D20" s="5" t="s">
        <v>15</v>
      </c>
      <c r="E20" s="4" t="s">
        <v>52</v>
      </c>
      <c r="F20" s="6" t="s">
        <v>63</v>
      </c>
      <c r="G20" s="7">
        <v>44951</v>
      </c>
      <c r="H20" s="8" t="s">
        <v>66</v>
      </c>
      <c r="I20" s="9">
        <v>2</v>
      </c>
      <c r="J20" s="10">
        <v>20</v>
      </c>
      <c r="K20" s="10"/>
      <c r="L20" s="10">
        <f t="shared" si="0"/>
        <v>40</v>
      </c>
    </row>
    <row r="21" spans="1:12" x14ac:dyDescent="0.3">
      <c r="A21" s="11" t="s">
        <v>67</v>
      </c>
      <c r="B21" s="11"/>
      <c r="C21" s="11"/>
      <c r="D21" s="11"/>
      <c r="E21" s="11"/>
      <c r="F21" s="11"/>
      <c r="G21" s="11"/>
      <c r="H21" s="12"/>
      <c r="I21" s="13">
        <f>SUM(I2:I20)</f>
        <v>20</v>
      </c>
      <c r="J21" s="14"/>
      <c r="K21" s="14"/>
      <c r="L21" s="15">
        <f>SUM(L2:L20)</f>
        <v>400</v>
      </c>
    </row>
    <row r="22" spans="1:12" x14ac:dyDescent="0.3">
      <c r="B22" s="3"/>
      <c r="C22" s="4"/>
      <c r="D22" s="3"/>
      <c r="E22" s="4"/>
      <c r="F22" s="6"/>
      <c r="G22" s="7"/>
      <c r="H22" s="16"/>
      <c r="I22" s="9"/>
      <c r="L22" s="10"/>
    </row>
    <row r="23" spans="1:12" x14ac:dyDescent="0.3">
      <c r="H23" s="8"/>
    </row>
    <row r="24" spans="1:12" x14ac:dyDescent="0.3">
      <c r="H24" s="16"/>
      <c r="K24" s="17" t="s">
        <v>68</v>
      </c>
      <c r="L24" s="18">
        <f>L21</f>
        <v>400</v>
      </c>
    </row>
    <row r="25" spans="1:12" x14ac:dyDescent="0.3">
      <c r="H25" s="19"/>
      <c r="K25" s="17" t="s">
        <v>69</v>
      </c>
      <c r="L25" s="18">
        <f>L24*0.18</f>
        <v>72</v>
      </c>
    </row>
    <row r="26" spans="1:12" x14ac:dyDescent="0.3">
      <c r="H26" s="16"/>
      <c r="K26" s="20" t="s">
        <v>68</v>
      </c>
      <c r="L26" s="21">
        <f>L24+L25</f>
        <v>472</v>
      </c>
    </row>
    <row r="28" spans="1:12" x14ac:dyDescent="0.3">
      <c r="A28" t="s">
        <v>70</v>
      </c>
      <c r="B28">
        <v>19318</v>
      </c>
      <c r="C28" t="s">
        <v>72</v>
      </c>
    </row>
    <row r="29" spans="1:12" x14ac:dyDescent="0.3">
      <c r="A29" t="s">
        <v>71</v>
      </c>
      <c r="B29">
        <v>19987</v>
      </c>
      <c r="C29" t="s">
        <v>73</v>
      </c>
    </row>
  </sheetData>
  <conditionalFormatting sqref="B21:B26 B1">
    <cfRule type="duplicateValues" dxfId="6" priority="2"/>
  </conditionalFormatting>
  <conditionalFormatting sqref="B21:B26">
    <cfRule type="duplicateValues" dxfId="5" priority="3"/>
  </conditionalFormatting>
  <conditionalFormatting sqref="H24:H25 H22">
    <cfRule type="duplicateValues" dxfId="4" priority="1"/>
  </conditionalFormatting>
  <conditionalFormatting sqref="H24:H26 H1:H22">
    <cfRule type="duplicateValues" dxfId="3" priority="4"/>
  </conditionalFormatting>
  <conditionalFormatting sqref="H1:H26">
    <cfRule type="duplicateValues" dxfId="2" priority="21"/>
  </conditionalFormatting>
  <conditionalFormatting sqref="B1:B26">
    <cfRule type="duplicateValues" dxfId="1" priority="23"/>
  </conditionalFormatting>
  <conditionalFormatting sqref="B2:B20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</cp:lastModifiedBy>
  <dcterms:created xsi:type="dcterms:W3CDTF">2023-03-13T20:54:43Z</dcterms:created>
  <dcterms:modified xsi:type="dcterms:W3CDTF">2023-03-16T17:44:31Z</dcterms:modified>
</cp:coreProperties>
</file>