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ONE - DICIEMBRE/"/>
    </mc:Choice>
  </mc:AlternateContent>
  <xr:revisionPtr revIDLastSave="401" documentId="8_{FAAA23CA-5C17-434D-A397-B825354F7E16}" xr6:coauthVersionLast="47" xr6:coauthVersionMax="47" xr10:uidLastSave="{1B4DE6DD-9AAA-4A7C-B094-22799F0A2239}"/>
  <bookViews>
    <workbookView xWindow="-108" yWindow="-108" windowWidth="23256" windowHeight="12456" xr2:uid="{40B72D56-A3FE-4278-AFC5-40DA404756CF}"/>
  </bookViews>
  <sheets>
    <sheet name="Hoja1" sheetId="1" r:id="rId1"/>
  </sheets>
  <definedNames>
    <definedName name="_xlnm._FilterDatabase" localSheetId="0" hidden="1">Hoja1!$A$1:$L$69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56" i="1"/>
  <c r="L57" i="1"/>
  <c r="L59" i="1"/>
  <c r="L60" i="1"/>
  <c r="L64" i="1"/>
  <c r="L65" i="1"/>
  <c r="L66" i="1"/>
  <c r="L10" i="1"/>
  <c r="L21" i="1"/>
  <c r="L22" i="1"/>
  <c r="L23" i="1"/>
  <c r="L24" i="1"/>
  <c r="L25" i="1"/>
  <c r="L26" i="1"/>
  <c r="L19" i="1"/>
  <c r="L20" i="1"/>
  <c r="L7" i="1"/>
  <c r="L9" i="1"/>
  <c r="L12" i="1"/>
  <c r="L14" i="1"/>
  <c r="L68" i="1"/>
  <c r="L27" i="1"/>
  <c r="L5" i="1"/>
  <c r="L6" i="1"/>
  <c r="L11" i="1"/>
  <c r="L13" i="1"/>
  <c r="L16" i="1"/>
  <c r="L17" i="1"/>
  <c r="L18" i="1"/>
  <c r="L28" i="1"/>
  <c r="L30" i="1"/>
  <c r="L31" i="1"/>
  <c r="L32" i="1"/>
  <c r="L33" i="1"/>
  <c r="L34" i="1"/>
  <c r="L35" i="1"/>
  <c r="L36" i="1"/>
  <c r="L37" i="1"/>
  <c r="L38" i="1"/>
  <c r="L39" i="1"/>
  <c r="L15" i="1"/>
  <c r="L67" i="1"/>
  <c r="L2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2" i="1"/>
  <c r="L3" i="1"/>
  <c r="L4" i="1"/>
  <c r="L61" i="1"/>
  <c r="L63" i="1"/>
  <c r="L58" i="1"/>
  <c r="L62" i="1"/>
  <c r="L55" i="1"/>
  <c r="I69" i="1"/>
  <c r="L69" i="1" l="1"/>
  <c r="L72" i="1" s="1"/>
  <c r="L73" i="1" s="1"/>
  <c r="L74" i="1" l="1"/>
</calcChain>
</file>

<file path=xl/sharedStrings.xml><?xml version="1.0" encoding="utf-8"?>
<sst xmlns="http://schemas.openxmlformats.org/spreadsheetml/2006/main" count="485" uniqueCount="188">
  <si>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</si>
  <si>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</si>
  <si>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</si>
  <si>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</si>
  <si>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</si>
  <si>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</si>
  <si>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</si>
  <si>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</si>
  <si>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</si>
  <si>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</si>
  <si>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</si>
  <si>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</si>
  <si>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CALLAO</t>
  </si>
  <si>
    <t>Total general</t>
  </si>
  <si>
    <t>Total</t>
  </si>
  <si>
    <t>IGV</t>
  </si>
  <si>
    <t>SHANGHAI</t>
  </si>
  <si>
    <t>PESCADO CONGELADO EN CNTR</t>
  </si>
  <si>
    <t>HARINA DE PESCADO EN CNTR</t>
  </si>
  <si>
    <t>POTA CONGELADA</t>
  </si>
  <si>
    <t>ONE LINE</t>
  </si>
  <si>
    <t>PAITA</t>
  </si>
  <si>
    <t>MOJI</t>
  </si>
  <si>
    <t>QINGDAO</t>
  </si>
  <si>
    <t>HARINA DE POTA</t>
  </si>
  <si>
    <t>KAOHSIUNG (TAIWAN)</t>
  </si>
  <si>
    <t>TOKYO</t>
  </si>
  <si>
    <t>ALGOL 22024</t>
  </si>
  <si>
    <t>ALGOL 22024N</t>
  </si>
  <si>
    <t xml:space="preserve">ALGOL 22024N </t>
  </si>
  <si>
    <t>ALGOL 22025N</t>
  </si>
  <si>
    <t>MSC ANTONELLA  FZ 244A</t>
  </si>
  <si>
    <t xml:space="preserve">MSC ANTONELLA  FZ244R  </t>
  </si>
  <si>
    <t>MSC RAPALLO FA249R</t>
  </si>
  <si>
    <t>SEASPAN BELIEF 2245E</t>
  </si>
  <si>
    <t>SEASPAN BELLWETHER 2246W</t>
  </si>
  <si>
    <t>SEASPAN BEYOND 2247E</t>
  </si>
  <si>
    <t>SEASPAN BEYOND 2247W</t>
  </si>
  <si>
    <t>VALOR 2243E</t>
  </si>
  <si>
    <t>VARAMO  22026N</t>
  </si>
  <si>
    <t>VARAMO 22025</t>
  </si>
  <si>
    <t>PORTP-20589-22</t>
  </si>
  <si>
    <t>PORT-20726-22</t>
  </si>
  <si>
    <t>PORTP-20729-22</t>
  </si>
  <si>
    <t>PORTP-20894-22</t>
  </si>
  <si>
    <t>PORTP-20897-22</t>
  </si>
  <si>
    <t>PORTP-20907-22</t>
  </si>
  <si>
    <t>PORTP-21789-22</t>
  </si>
  <si>
    <t>PORTP-21790-22</t>
  </si>
  <si>
    <t>PORTP-21801-22</t>
  </si>
  <si>
    <t>PORT-20732-22</t>
  </si>
  <si>
    <t>PORT-21419-22</t>
  </si>
  <si>
    <t>PORT-21420-22</t>
  </si>
  <si>
    <t>PORT-21421-22</t>
  </si>
  <si>
    <t>PORT-21422-22</t>
  </si>
  <si>
    <t>PORT-21423-22</t>
  </si>
  <si>
    <t>PORT-21424-22</t>
  </si>
  <si>
    <t>PORT-21394-22</t>
  </si>
  <si>
    <t>PORT-21395-22</t>
  </si>
  <si>
    <t>PORT-20703-22</t>
  </si>
  <si>
    <t>PORT-20728-22</t>
  </si>
  <si>
    <t>PORT-20886-22</t>
  </si>
  <si>
    <t>PORT-21174-22</t>
  </si>
  <si>
    <t>PT-21447-22</t>
  </si>
  <si>
    <t>PORT-21868-22</t>
  </si>
  <si>
    <t>PORT-20676-22</t>
  </si>
  <si>
    <t>PORT-20677-22</t>
  </si>
  <si>
    <t>PORT-20843-22</t>
  </si>
  <si>
    <t>PORT-21017-22</t>
  </si>
  <si>
    <t>PORT-21386-22</t>
  </si>
  <si>
    <t>PORT-21388-22</t>
  </si>
  <si>
    <t>PORT-21391-22</t>
  </si>
  <si>
    <t>PORT-22022-22</t>
  </si>
  <si>
    <t>PORT-22676-22</t>
  </si>
  <si>
    <t>PORT-22677-22</t>
  </si>
  <si>
    <t>PORT-22678-22</t>
  </si>
  <si>
    <t>PORT-22679-22</t>
  </si>
  <si>
    <t>PORT-22681-22</t>
  </si>
  <si>
    <t>PORT-22682-22</t>
  </si>
  <si>
    <t>PORT-22684-22</t>
  </si>
  <si>
    <t>PORT-22687-22</t>
  </si>
  <si>
    <t>PORT-22688-22</t>
  </si>
  <si>
    <t>PORT-22703-22</t>
  </si>
  <si>
    <t>PORT-21243-22</t>
  </si>
  <si>
    <t>PT-21445-22</t>
  </si>
  <si>
    <t>PORT-22047-22</t>
  </si>
  <si>
    <t>PORT-23227-22</t>
  </si>
  <si>
    <t>PORT-23229-22</t>
  </si>
  <si>
    <t>PORT-23230-22</t>
  </si>
  <si>
    <t>PORT-23231-22</t>
  </si>
  <si>
    <t>PORT-23232-22</t>
  </si>
  <si>
    <t>PORT-23233-22</t>
  </si>
  <si>
    <t>PORT-23234-22</t>
  </si>
  <si>
    <t>PORT-23235-22</t>
  </si>
  <si>
    <t>PORT-23236-22</t>
  </si>
  <si>
    <t>PORT-23237-22</t>
  </si>
  <si>
    <t>PORT-23238-22</t>
  </si>
  <si>
    <t>PORT-23239-22</t>
  </si>
  <si>
    <t>PORT-23261-22</t>
  </si>
  <si>
    <t>PORT-23262-22</t>
  </si>
  <si>
    <t>PORT-23263-22</t>
  </si>
  <si>
    <t>PORT-20372-22</t>
  </si>
  <si>
    <t>PORT-20373-22</t>
  </si>
  <si>
    <t>PORT-20374-22</t>
  </si>
  <si>
    <t>PORTP-20909-22</t>
  </si>
  <si>
    <t>PORTP-21356-22</t>
  </si>
  <si>
    <t>PORTP-20895-22</t>
  </si>
  <si>
    <t>PORTP-20918-22</t>
  </si>
  <si>
    <t>UVAS</t>
  </si>
  <si>
    <t>OVAS DE PESCADO</t>
  </si>
  <si>
    <t>SAVANAH</t>
  </si>
  <si>
    <t>HACHINOHE, AOMORI</t>
  </si>
  <si>
    <t>BUSAN</t>
  </si>
  <si>
    <t>BANGKOK</t>
  </si>
  <si>
    <t>PUERTO QUETZAL</t>
  </si>
  <si>
    <t>LOS ANGELES</t>
  </si>
  <si>
    <t>MANZANILLO</t>
  </si>
  <si>
    <t>DALIAN</t>
  </si>
  <si>
    <t>HUANGPU</t>
  </si>
  <si>
    <t>FUJIAN</t>
  </si>
  <si>
    <t>ROTTERDAM</t>
  </si>
  <si>
    <t>ONEYLIMC15935600</t>
  </si>
  <si>
    <t>ONEYLIMC16106400</t>
  </si>
  <si>
    <t>ONEYLIMC16138900</t>
  </si>
  <si>
    <t>ONEYLIMC16327900</t>
  </si>
  <si>
    <t>ONEYLIMC16331400</t>
  </si>
  <si>
    <t>ONEYLIMC16332500</t>
  </si>
  <si>
    <t>ONEYLIMC16880600</t>
  </si>
  <si>
    <t>ONEYLIMC16881700</t>
  </si>
  <si>
    <t>ONEYLIMC16897700</t>
  </si>
  <si>
    <t>ONEYLIMC16227800</t>
  </si>
  <si>
    <t>ONEYLIMC16179700</t>
  </si>
  <si>
    <t>ONEYLIMC16180600</t>
  </si>
  <si>
    <t>ONEYLIMC16181700</t>
  </si>
  <si>
    <t>ONEYLIMC16182800</t>
  </si>
  <si>
    <t>ONEYLIMC16183900</t>
  </si>
  <si>
    <t>ONEYLIMC16184300</t>
  </si>
  <si>
    <t>ONEYLIMC15951400</t>
  </si>
  <si>
    <t>ONEYLIMC15953600</t>
  </si>
  <si>
    <t>ONEYLIMC16038800</t>
  </si>
  <si>
    <t>ONEYLIMC16143500</t>
  </si>
  <si>
    <t>ONEYLIMC16318900</t>
  </si>
  <si>
    <t>ONEYLIMC16519500</t>
  </si>
  <si>
    <t>ONEYLIMC16759400</t>
  </si>
  <si>
    <t>ONEYLIMC16995600</t>
  </si>
  <si>
    <t>ONEYLIMC16016400</t>
  </si>
  <si>
    <t>ONEYLIMC16015300</t>
  </si>
  <si>
    <t>ONEYLIMC16284400</t>
  </si>
  <si>
    <t>ONEYLIMC16285500</t>
  </si>
  <si>
    <t>ONEYLIMC16699700</t>
  </si>
  <si>
    <t>ONEYLIMC16700400</t>
  </si>
  <si>
    <t>ONEYLIMC16701500</t>
  </si>
  <si>
    <t>ONEYLIMC17143600</t>
  </si>
  <si>
    <t>ONEYLIMC16987700</t>
  </si>
  <si>
    <t>ONEYLIMC16988800</t>
  </si>
  <si>
    <t>ONEYLIMC16989900</t>
  </si>
  <si>
    <t>ONEYLIMC16990800</t>
  </si>
  <si>
    <t>ONEYLIMC16991900</t>
  </si>
  <si>
    <t>ONEYLIMC16992300</t>
  </si>
  <si>
    <t>ONEYLIMC16993400</t>
  </si>
  <si>
    <t>ONEYLIMC17008600</t>
  </si>
  <si>
    <t>ONEYLIMC17009700</t>
  </si>
  <si>
    <t>ONEYLIMC17010600</t>
  </si>
  <si>
    <t>ONEYLIMC16550700</t>
  </si>
  <si>
    <t>ONEYLIMC16720600</t>
  </si>
  <si>
    <t>ONEYLIMC17204400</t>
  </si>
  <si>
    <t>ONEYLIMC17680500</t>
  </si>
  <si>
    <t>ONEYLIMC17695400</t>
  </si>
  <si>
    <t>ONEYLIMC17696500</t>
  </si>
  <si>
    <t>ONEYLIMC17697600</t>
  </si>
  <si>
    <t>ONEYLIMC17698700</t>
  </si>
  <si>
    <t>ONEYLIMC17699800</t>
  </si>
  <si>
    <t>ONEYLIMC17700500</t>
  </si>
  <si>
    <t>ONEYLIMC17702700</t>
  </si>
  <si>
    <t>ONEYLIMC17703800</t>
  </si>
  <si>
    <t>ONEYLIMC17705300</t>
  </si>
  <si>
    <t>ONEYLIMC17706400</t>
  </si>
  <si>
    <t>ONEYLIMC17707500</t>
  </si>
  <si>
    <t>ONEYLIMC17915600</t>
  </si>
  <si>
    <t>ONEYLIMC17916700</t>
  </si>
  <si>
    <t>ONEYLIMC17918900</t>
  </si>
  <si>
    <t>ONEYLIMC15559800</t>
  </si>
  <si>
    <t>ONEYLIMC15558700</t>
  </si>
  <si>
    <t>ONEYLIMC15557600</t>
  </si>
  <si>
    <t>ONEYLIMC16336900</t>
  </si>
  <si>
    <t>ONEYLIMC16702600</t>
  </si>
  <si>
    <t>ONEYLIMC16329400</t>
  </si>
  <si>
    <t>ONEYLIMC16339500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</si>
</sst>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8265CF6D-9196-423D-8047-FA5273B8959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8C0D-341C-425C-A363-F91E00E53276}">
  <dimension ref="A1:L74"/>
  <sheetViews>
    <sheetView tabSelected="1" workbookViewId="0">
      <selection activeCell="H49" sqref="H49"/>
    </sheetView>
  </sheetViews>
  <sheetFormatPr baseColWidth="10" defaultRowHeight="14.4" x14ac:dyDescent="0.3"/>
  <cols>
    <col min="1" max="1" width="35.33203125" bestFit="1" customWidth="1"/>
    <col min="2" max="2" width="15.88671875" customWidth="1"/>
    <col min="3" max="3" width="29" customWidth="1"/>
    <col min="4" max="4" width="8.88671875" bestFit="1" customWidth="1"/>
    <col min="6" max="6" width="21.5546875" customWidth="1"/>
    <col min="8" max="8" width="18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38</v>
      </c>
      <c r="B2" s="3" t="s">
        <v>101</v>
      </c>
      <c r="C2" s="4" t="s">
        <v>108</v>
      </c>
      <c r="D2" s="5" t="s">
        <v>20</v>
      </c>
      <c r="E2" s="4" t="s">
        <v>12</v>
      </c>
      <c r="F2" s="6" t="s">
        <v>116</v>
      </c>
      <c r="G2" s="7">
        <v>44897</v>
      </c>
      <c r="H2" t="s">
        <v>181</v>
      </c>
      <c r="I2" s="8">
        <v>1</v>
      </c>
      <c r="J2" s="9">
        <v>65</v>
      </c>
      <c r="K2" s="9"/>
      <c r="L2" s="9">
        <f t="shared" ref="L2:L33" si="0">I2*J2</f>
        <v>65</v>
      </c>
    </row>
    <row r="3" spans="1:12" x14ac:dyDescent="0.3">
      <c r="A3" s="3" t="s">
        <v>38</v>
      </c>
      <c r="B3" s="3" t="s">
        <v>102</v>
      </c>
      <c r="C3" s="4" t="s">
        <v>108</v>
      </c>
      <c r="D3" s="5" t="s">
        <v>20</v>
      </c>
      <c r="E3" s="4" t="s">
        <v>12</v>
      </c>
      <c r="F3" s="6" t="s">
        <v>116</v>
      </c>
      <c r="G3" s="7">
        <v>44897</v>
      </c>
      <c r="H3" t="s">
        <v>182</v>
      </c>
      <c r="I3" s="8">
        <v>1</v>
      </c>
      <c r="J3" s="9">
        <v>65</v>
      </c>
      <c r="K3" s="9"/>
      <c r="L3" s="9">
        <f t="shared" si="0"/>
        <v>65</v>
      </c>
    </row>
    <row r="4" spans="1:12" x14ac:dyDescent="0.3">
      <c r="A4" s="3" t="s">
        <v>38</v>
      </c>
      <c r="B4" s="3" t="s">
        <v>103</v>
      </c>
      <c r="C4" s="4" t="s">
        <v>108</v>
      </c>
      <c r="D4" s="5" t="s">
        <v>20</v>
      </c>
      <c r="E4" s="4" t="s">
        <v>12</v>
      </c>
      <c r="F4" s="6" t="s">
        <v>116</v>
      </c>
      <c r="G4" s="7">
        <v>44897</v>
      </c>
      <c r="H4" t="s">
        <v>183</v>
      </c>
      <c r="I4" s="8">
        <v>1</v>
      </c>
      <c r="J4" s="9">
        <v>65</v>
      </c>
      <c r="K4" s="9"/>
      <c r="L4" s="9">
        <f t="shared" si="0"/>
        <v>65</v>
      </c>
    </row>
    <row r="5" spans="1:12" x14ac:dyDescent="0.3">
      <c r="A5" s="3" t="s">
        <v>34</v>
      </c>
      <c r="B5" s="3" t="s">
        <v>65</v>
      </c>
      <c r="C5" s="4" t="s">
        <v>18</v>
      </c>
      <c r="D5" s="5" t="s">
        <v>20</v>
      </c>
      <c r="E5" s="4" t="s">
        <v>12</v>
      </c>
      <c r="F5" s="6" t="s">
        <v>118</v>
      </c>
      <c r="G5" s="7">
        <v>44921</v>
      </c>
      <c r="H5" t="s">
        <v>145</v>
      </c>
      <c r="I5" s="8">
        <v>10</v>
      </c>
      <c r="J5" s="9">
        <v>100</v>
      </c>
      <c r="K5" s="9"/>
      <c r="L5" s="9">
        <f t="shared" si="0"/>
        <v>1000</v>
      </c>
    </row>
    <row r="6" spans="1:12" x14ac:dyDescent="0.3">
      <c r="A6" s="3" t="s">
        <v>34</v>
      </c>
      <c r="B6" s="3" t="s">
        <v>66</v>
      </c>
      <c r="C6" s="4" t="s">
        <v>18</v>
      </c>
      <c r="D6" s="5" t="s">
        <v>20</v>
      </c>
      <c r="E6" s="4" t="s">
        <v>12</v>
      </c>
      <c r="F6" s="6" t="s">
        <v>118</v>
      </c>
      <c r="G6" s="7">
        <v>44921</v>
      </c>
      <c r="H6" t="s">
        <v>146</v>
      </c>
      <c r="I6" s="8">
        <v>19</v>
      </c>
      <c r="J6" s="9">
        <v>100</v>
      </c>
      <c r="K6" s="9"/>
      <c r="L6" s="9">
        <f t="shared" si="0"/>
        <v>1900</v>
      </c>
    </row>
    <row r="7" spans="1:12" x14ac:dyDescent="0.3">
      <c r="A7" s="3" t="s">
        <v>33</v>
      </c>
      <c r="B7" s="3" t="s">
        <v>59</v>
      </c>
      <c r="C7" s="4" t="s">
        <v>24</v>
      </c>
      <c r="D7" s="5" t="s">
        <v>20</v>
      </c>
      <c r="E7" s="4" t="s">
        <v>12</v>
      </c>
      <c r="F7" s="6" t="s">
        <v>25</v>
      </c>
      <c r="G7" s="7">
        <v>44920</v>
      </c>
      <c r="H7" t="s">
        <v>139</v>
      </c>
      <c r="I7" s="8">
        <v>1</v>
      </c>
      <c r="J7" s="9">
        <v>100</v>
      </c>
      <c r="K7" s="9"/>
      <c r="L7" s="9">
        <f t="shared" si="0"/>
        <v>100</v>
      </c>
    </row>
    <row r="8" spans="1:12" x14ac:dyDescent="0.3">
      <c r="A8" s="3" t="s">
        <v>28</v>
      </c>
      <c r="B8" s="3" t="s">
        <v>42</v>
      </c>
      <c r="C8" s="4" t="s">
        <v>108</v>
      </c>
      <c r="D8" s="5" t="s">
        <v>20</v>
      </c>
      <c r="E8" s="4" t="s">
        <v>12</v>
      </c>
      <c r="F8" s="6" t="s">
        <v>110</v>
      </c>
      <c r="G8" s="7">
        <v>44900</v>
      </c>
      <c r="H8" t="s">
        <v>122</v>
      </c>
      <c r="I8" s="8">
        <v>1</v>
      </c>
      <c r="J8" s="9">
        <v>65</v>
      </c>
      <c r="K8" s="9"/>
      <c r="L8" s="9">
        <f t="shared" si="0"/>
        <v>65</v>
      </c>
    </row>
    <row r="9" spans="1:12" x14ac:dyDescent="0.3">
      <c r="A9" s="3" t="s">
        <v>33</v>
      </c>
      <c r="B9" s="3" t="s">
        <v>60</v>
      </c>
      <c r="C9" s="4" t="s">
        <v>18</v>
      </c>
      <c r="D9" s="5" t="s">
        <v>20</v>
      </c>
      <c r="E9" s="4" t="s">
        <v>12</v>
      </c>
      <c r="F9" s="6" t="s">
        <v>117</v>
      </c>
      <c r="G9" s="7">
        <v>44920</v>
      </c>
      <c r="H9" t="s">
        <v>140</v>
      </c>
      <c r="I9" s="8">
        <v>19</v>
      </c>
      <c r="J9" s="9">
        <v>100</v>
      </c>
      <c r="K9" s="9"/>
      <c r="L9" s="9">
        <f t="shared" si="0"/>
        <v>1900</v>
      </c>
    </row>
    <row r="10" spans="1:12" x14ac:dyDescent="0.3">
      <c r="A10" s="3" t="s">
        <v>31</v>
      </c>
      <c r="B10" s="3" t="s">
        <v>50</v>
      </c>
      <c r="C10" s="4" t="s">
        <v>19</v>
      </c>
      <c r="D10" s="5" t="s">
        <v>20</v>
      </c>
      <c r="E10" s="4" t="s">
        <v>12</v>
      </c>
      <c r="F10" s="6" t="s">
        <v>114</v>
      </c>
      <c r="G10" s="7">
        <v>44906</v>
      </c>
      <c r="H10" t="s">
        <v>130</v>
      </c>
      <c r="I10" s="8">
        <v>1</v>
      </c>
      <c r="J10" s="9">
        <v>65</v>
      </c>
      <c r="K10" s="9"/>
      <c r="L10" s="9">
        <f t="shared" si="0"/>
        <v>65</v>
      </c>
    </row>
    <row r="11" spans="1:12" x14ac:dyDescent="0.3">
      <c r="A11" s="3" t="s">
        <v>34</v>
      </c>
      <c r="B11" s="3" t="s">
        <v>67</v>
      </c>
      <c r="C11" s="4" t="s">
        <v>18</v>
      </c>
      <c r="D11" s="5" t="s">
        <v>20</v>
      </c>
      <c r="E11" s="4" t="s">
        <v>12</v>
      </c>
      <c r="F11" s="6" t="s">
        <v>118</v>
      </c>
      <c r="G11" s="7">
        <v>44921</v>
      </c>
      <c r="H11" t="s">
        <v>147</v>
      </c>
      <c r="I11" s="8">
        <v>16</v>
      </c>
      <c r="J11" s="9">
        <v>100</v>
      </c>
      <c r="K11" s="9"/>
      <c r="L11" s="9">
        <f t="shared" si="0"/>
        <v>1600</v>
      </c>
    </row>
    <row r="12" spans="1:12" x14ac:dyDescent="0.3">
      <c r="A12" s="3" t="s">
        <v>33</v>
      </c>
      <c r="B12" s="3" t="s">
        <v>61</v>
      </c>
      <c r="C12" s="4" t="s">
        <v>18</v>
      </c>
      <c r="D12" s="5" t="s">
        <v>20</v>
      </c>
      <c r="E12" s="4" t="s">
        <v>12</v>
      </c>
      <c r="F12" s="6" t="s">
        <v>16</v>
      </c>
      <c r="G12" s="7">
        <v>44920</v>
      </c>
      <c r="H12" t="s">
        <v>141</v>
      </c>
      <c r="I12" s="8">
        <v>8</v>
      </c>
      <c r="J12" s="9">
        <v>100</v>
      </c>
      <c r="K12" s="9"/>
      <c r="L12" s="9">
        <f t="shared" si="0"/>
        <v>800</v>
      </c>
    </row>
    <row r="13" spans="1:12" x14ac:dyDescent="0.3">
      <c r="A13" s="3" t="s">
        <v>34</v>
      </c>
      <c r="B13" s="3" t="s">
        <v>68</v>
      </c>
      <c r="C13" s="4" t="s">
        <v>18</v>
      </c>
      <c r="D13" s="5" t="s">
        <v>20</v>
      </c>
      <c r="E13" s="4" t="s">
        <v>12</v>
      </c>
      <c r="F13" s="6" t="s">
        <v>118</v>
      </c>
      <c r="G13" s="7">
        <v>44921</v>
      </c>
      <c r="H13" t="s">
        <v>148</v>
      </c>
      <c r="I13" s="8">
        <v>18</v>
      </c>
      <c r="J13" s="9">
        <v>100</v>
      </c>
      <c r="K13" s="9"/>
      <c r="L13" s="9">
        <f t="shared" si="0"/>
        <v>1800</v>
      </c>
    </row>
    <row r="14" spans="1:12" x14ac:dyDescent="0.3">
      <c r="A14" s="3" t="s">
        <v>33</v>
      </c>
      <c r="B14" s="3" t="s">
        <v>62</v>
      </c>
      <c r="C14" s="4" t="s">
        <v>18</v>
      </c>
      <c r="D14" s="5" t="s">
        <v>20</v>
      </c>
      <c r="E14" s="4" t="s">
        <v>12</v>
      </c>
      <c r="F14" s="6" t="s">
        <v>22</v>
      </c>
      <c r="G14" s="7">
        <v>44920</v>
      </c>
      <c r="H14" t="s">
        <v>142</v>
      </c>
      <c r="I14" s="8">
        <v>1</v>
      </c>
      <c r="J14" s="9">
        <v>100</v>
      </c>
      <c r="K14" s="9"/>
      <c r="L14" s="9">
        <f t="shared" si="0"/>
        <v>100</v>
      </c>
    </row>
    <row r="15" spans="1:12" x14ac:dyDescent="0.3">
      <c r="A15" s="3" t="s">
        <v>36</v>
      </c>
      <c r="B15" s="3" t="s">
        <v>83</v>
      </c>
      <c r="C15" s="4" t="s">
        <v>18</v>
      </c>
      <c r="D15" s="5" t="s">
        <v>20</v>
      </c>
      <c r="E15" s="4" t="s">
        <v>12</v>
      </c>
      <c r="F15" s="6" t="s">
        <v>16</v>
      </c>
      <c r="G15" s="7">
        <v>44925</v>
      </c>
      <c r="H15" t="s">
        <v>163</v>
      </c>
      <c r="I15" s="8">
        <v>10</v>
      </c>
      <c r="J15" s="9">
        <v>100</v>
      </c>
      <c r="K15" s="9"/>
      <c r="L15" s="9">
        <f t="shared" si="0"/>
        <v>1000</v>
      </c>
    </row>
    <row r="16" spans="1:12" x14ac:dyDescent="0.3">
      <c r="A16" s="3" t="s">
        <v>34</v>
      </c>
      <c r="B16" s="3" t="s">
        <v>69</v>
      </c>
      <c r="C16" s="4" t="s">
        <v>18</v>
      </c>
      <c r="D16" s="5" t="s">
        <v>20</v>
      </c>
      <c r="E16" s="4" t="s">
        <v>12</v>
      </c>
      <c r="F16" s="6" t="s">
        <v>118</v>
      </c>
      <c r="G16" s="7">
        <v>44921</v>
      </c>
      <c r="H16" t="s">
        <v>149</v>
      </c>
      <c r="I16" s="8">
        <v>14</v>
      </c>
      <c r="J16" s="9">
        <v>100</v>
      </c>
      <c r="K16" s="9"/>
      <c r="L16" s="9">
        <f t="shared" si="0"/>
        <v>1400</v>
      </c>
    </row>
    <row r="17" spans="1:12" x14ac:dyDescent="0.3">
      <c r="A17" s="3" t="s">
        <v>34</v>
      </c>
      <c r="B17" s="3" t="s">
        <v>70</v>
      </c>
      <c r="C17" s="4" t="s">
        <v>18</v>
      </c>
      <c r="D17" s="5" t="s">
        <v>20</v>
      </c>
      <c r="E17" s="4" t="s">
        <v>12</v>
      </c>
      <c r="F17" s="6" t="s">
        <v>118</v>
      </c>
      <c r="G17" s="7">
        <v>44921</v>
      </c>
      <c r="H17" t="s">
        <v>150</v>
      </c>
      <c r="I17" s="8">
        <v>11</v>
      </c>
      <c r="J17" s="9">
        <v>100</v>
      </c>
      <c r="K17" s="9"/>
      <c r="L17" s="9">
        <f t="shared" si="0"/>
        <v>1100</v>
      </c>
    </row>
    <row r="18" spans="1:12" x14ac:dyDescent="0.3">
      <c r="A18" s="3" t="s">
        <v>34</v>
      </c>
      <c r="B18" s="3" t="s">
        <v>71</v>
      </c>
      <c r="C18" s="4" t="s">
        <v>18</v>
      </c>
      <c r="D18" s="5" t="s">
        <v>20</v>
      </c>
      <c r="E18" s="4" t="s">
        <v>12</v>
      </c>
      <c r="F18" s="6" t="s">
        <v>118</v>
      </c>
      <c r="G18" s="7">
        <v>44921</v>
      </c>
      <c r="H18" t="s">
        <v>151</v>
      </c>
      <c r="I18" s="8">
        <v>3</v>
      </c>
      <c r="J18" s="9">
        <v>100</v>
      </c>
      <c r="K18" s="9"/>
      <c r="L18" s="9">
        <f t="shared" si="0"/>
        <v>300</v>
      </c>
    </row>
    <row r="19" spans="1:12" x14ac:dyDescent="0.3">
      <c r="A19" s="3" t="s">
        <v>32</v>
      </c>
      <c r="B19" s="3" t="s">
        <v>57</v>
      </c>
      <c r="C19" s="4" t="s">
        <v>108</v>
      </c>
      <c r="D19" s="5" t="s">
        <v>20</v>
      </c>
      <c r="E19" s="4" t="s">
        <v>12</v>
      </c>
      <c r="F19" s="6" t="s">
        <v>116</v>
      </c>
      <c r="G19" s="7">
        <v>44904</v>
      </c>
      <c r="H19" t="s">
        <v>137</v>
      </c>
      <c r="I19" s="8">
        <v>1</v>
      </c>
      <c r="J19" s="9">
        <v>65</v>
      </c>
      <c r="K19" s="9"/>
      <c r="L19" s="9">
        <f t="shared" si="0"/>
        <v>65</v>
      </c>
    </row>
    <row r="20" spans="1:12" x14ac:dyDescent="0.3">
      <c r="A20" s="3" t="s">
        <v>32</v>
      </c>
      <c r="B20" s="3" t="s">
        <v>58</v>
      </c>
      <c r="C20" s="4" t="s">
        <v>108</v>
      </c>
      <c r="D20" s="5" t="s">
        <v>20</v>
      </c>
      <c r="E20" s="4" t="s">
        <v>12</v>
      </c>
      <c r="F20" s="6" t="s">
        <v>116</v>
      </c>
      <c r="G20" s="7">
        <v>44904</v>
      </c>
      <c r="H20" t="s">
        <v>138</v>
      </c>
      <c r="I20" s="8">
        <v>1</v>
      </c>
      <c r="J20" s="9">
        <v>65</v>
      </c>
      <c r="K20" s="9"/>
      <c r="L20" s="9">
        <f t="shared" si="0"/>
        <v>65</v>
      </c>
    </row>
    <row r="21" spans="1:12" x14ac:dyDescent="0.3">
      <c r="A21" s="3" t="s">
        <v>31</v>
      </c>
      <c r="B21" s="3" t="s">
        <v>51</v>
      </c>
      <c r="C21" s="4" t="s">
        <v>108</v>
      </c>
      <c r="D21" s="5" t="s">
        <v>20</v>
      </c>
      <c r="E21" s="4" t="s">
        <v>12</v>
      </c>
      <c r="F21" s="6" t="s">
        <v>115</v>
      </c>
      <c r="G21" s="7">
        <v>44906</v>
      </c>
      <c r="H21" t="s">
        <v>131</v>
      </c>
      <c r="I21" s="8">
        <v>1</v>
      </c>
      <c r="J21" s="9">
        <v>65</v>
      </c>
      <c r="K21" s="9"/>
      <c r="L21" s="9">
        <f t="shared" si="0"/>
        <v>65</v>
      </c>
    </row>
    <row r="22" spans="1:12" x14ac:dyDescent="0.3">
      <c r="A22" s="3" t="s">
        <v>31</v>
      </c>
      <c r="B22" s="3" t="s">
        <v>52</v>
      </c>
      <c r="C22" s="4" t="s">
        <v>108</v>
      </c>
      <c r="D22" s="5" t="s">
        <v>20</v>
      </c>
      <c r="E22" s="4" t="s">
        <v>12</v>
      </c>
      <c r="F22" s="6" t="s">
        <v>115</v>
      </c>
      <c r="G22" s="7">
        <v>44906</v>
      </c>
      <c r="H22" t="s">
        <v>132</v>
      </c>
      <c r="I22" s="8">
        <v>1</v>
      </c>
      <c r="J22" s="9">
        <v>65</v>
      </c>
      <c r="K22" s="9"/>
      <c r="L22" s="9">
        <f t="shared" si="0"/>
        <v>65</v>
      </c>
    </row>
    <row r="23" spans="1:12" x14ac:dyDescent="0.3">
      <c r="A23" s="3" t="s">
        <v>31</v>
      </c>
      <c r="B23" s="3" t="s">
        <v>53</v>
      </c>
      <c r="C23" s="4" t="s">
        <v>108</v>
      </c>
      <c r="D23" s="5" t="s">
        <v>20</v>
      </c>
      <c r="E23" s="4" t="s">
        <v>12</v>
      </c>
      <c r="F23" s="6" t="s">
        <v>115</v>
      </c>
      <c r="G23" s="7">
        <v>44906</v>
      </c>
      <c r="H23" t="s">
        <v>133</v>
      </c>
      <c r="I23" s="8">
        <v>1</v>
      </c>
      <c r="J23" s="9">
        <v>65</v>
      </c>
      <c r="K23" s="9"/>
      <c r="L23" s="9">
        <f t="shared" si="0"/>
        <v>65</v>
      </c>
    </row>
    <row r="24" spans="1:12" x14ac:dyDescent="0.3">
      <c r="A24" s="3" t="s">
        <v>31</v>
      </c>
      <c r="B24" s="3" t="s">
        <v>54</v>
      </c>
      <c r="C24" s="4" t="s">
        <v>108</v>
      </c>
      <c r="D24" s="5" t="s">
        <v>20</v>
      </c>
      <c r="E24" s="4" t="s">
        <v>12</v>
      </c>
      <c r="F24" s="6" t="s">
        <v>115</v>
      </c>
      <c r="G24" s="7">
        <v>44906</v>
      </c>
      <c r="H24" t="s">
        <v>134</v>
      </c>
      <c r="I24" s="8">
        <v>1</v>
      </c>
      <c r="J24" s="9">
        <v>65</v>
      </c>
      <c r="K24" s="9"/>
      <c r="L24" s="9">
        <f t="shared" si="0"/>
        <v>65</v>
      </c>
    </row>
    <row r="25" spans="1:12" x14ac:dyDescent="0.3">
      <c r="A25" s="3" t="s">
        <v>31</v>
      </c>
      <c r="B25" s="3" t="s">
        <v>55</v>
      </c>
      <c r="C25" s="4" t="s">
        <v>108</v>
      </c>
      <c r="D25" s="5" t="s">
        <v>20</v>
      </c>
      <c r="E25" s="4" t="s">
        <v>12</v>
      </c>
      <c r="F25" s="6" t="s">
        <v>115</v>
      </c>
      <c r="G25" s="7">
        <v>44906</v>
      </c>
      <c r="H25" t="s">
        <v>135</v>
      </c>
      <c r="I25" s="8">
        <v>1</v>
      </c>
      <c r="J25" s="9">
        <v>65</v>
      </c>
      <c r="K25" s="9"/>
      <c r="L25" s="9">
        <f t="shared" si="0"/>
        <v>65</v>
      </c>
    </row>
    <row r="26" spans="1:12" x14ac:dyDescent="0.3">
      <c r="A26" s="3" t="s">
        <v>31</v>
      </c>
      <c r="B26" s="3" t="s">
        <v>56</v>
      </c>
      <c r="C26" s="4" t="s">
        <v>108</v>
      </c>
      <c r="D26" s="5" t="s">
        <v>20</v>
      </c>
      <c r="E26" s="4" t="s">
        <v>12</v>
      </c>
      <c r="F26" s="6" t="s">
        <v>115</v>
      </c>
      <c r="G26" s="7">
        <v>44906</v>
      </c>
      <c r="H26" t="s">
        <v>136</v>
      </c>
      <c r="I26" s="8">
        <v>1</v>
      </c>
      <c r="J26" s="9">
        <v>65</v>
      </c>
      <c r="K26" s="9"/>
      <c r="L26" s="9">
        <f t="shared" si="0"/>
        <v>65</v>
      </c>
    </row>
    <row r="27" spans="1:12" x14ac:dyDescent="0.3">
      <c r="A27" s="3" t="s">
        <v>34</v>
      </c>
      <c r="B27" s="3" t="s">
        <v>64</v>
      </c>
      <c r="C27" s="4" t="s">
        <v>18</v>
      </c>
      <c r="D27" s="5" t="s">
        <v>20</v>
      </c>
      <c r="E27" s="4" t="s">
        <v>12</v>
      </c>
      <c r="F27" s="6" t="s">
        <v>118</v>
      </c>
      <c r="G27" s="7">
        <v>44921</v>
      </c>
      <c r="H27" t="s">
        <v>144</v>
      </c>
      <c r="I27" s="8">
        <v>1</v>
      </c>
      <c r="J27" s="9">
        <v>100</v>
      </c>
      <c r="K27" s="9"/>
      <c r="L27" s="9">
        <f t="shared" si="0"/>
        <v>100</v>
      </c>
    </row>
    <row r="28" spans="1:12" x14ac:dyDescent="0.3">
      <c r="A28" s="3" t="s">
        <v>34</v>
      </c>
      <c r="B28" s="3" t="s">
        <v>72</v>
      </c>
      <c r="C28" s="4" t="s">
        <v>18</v>
      </c>
      <c r="D28" s="5" t="s">
        <v>20</v>
      </c>
      <c r="E28" s="4" t="s">
        <v>12</v>
      </c>
      <c r="F28" s="6" t="s">
        <v>119</v>
      </c>
      <c r="G28" s="7">
        <v>44921</v>
      </c>
      <c r="H28" t="s">
        <v>152</v>
      </c>
      <c r="I28" s="8">
        <v>4</v>
      </c>
      <c r="J28" s="9">
        <v>100</v>
      </c>
      <c r="K28" s="9"/>
      <c r="L28" s="9">
        <f t="shared" si="0"/>
        <v>400</v>
      </c>
    </row>
    <row r="29" spans="1:12" x14ac:dyDescent="0.3">
      <c r="A29" s="3" t="s">
        <v>36</v>
      </c>
      <c r="B29" s="3" t="s">
        <v>85</v>
      </c>
      <c r="C29" s="4" t="s">
        <v>109</v>
      </c>
      <c r="D29" s="5" t="s">
        <v>20</v>
      </c>
      <c r="E29" s="4" t="s">
        <v>12</v>
      </c>
      <c r="F29" s="6" t="s">
        <v>120</v>
      </c>
      <c r="G29" s="7">
        <v>44925</v>
      </c>
      <c r="H29" t="s">
        <v>165</v>
      </c>
      <c r="I29" s="8">
        <v>1</v>
      </c>
      <c r="J29" s="9">
        <v>65</v>
      </c>
      <c r="K29" s="9"/>
      <c r="L29" s="9">
        <f t="shared" si="0"/>
        <v>65</v>
      </c>
    </row>
    <row r="30" spans="1:12" x14ac:dyDescent="0.3">
      <c r="A30" s="3" t="s">
        <v>35</v>
      </c>
      <c r="B30" s="3" t="s">
        <v>73</v>
      </c>
      <c r="C30" s="4" t="s">
        <v>108</v>
      </c>
      <c r="D30" s="5" t="s">
        <v>20</v>
      </c>
      <c r="E30" s="4" t="s">
        <v>12</v>
      </c>
      <c r="F30" s="6" t="s">
        <v>116</v>
      </c>
      <c r="G30" s="7">
        <v>44918</v>
      </c>
      <c r="H30" t="s">
        <v>153</v>
      </c>
      <c r="I30" s="8">
        <v>1</v>
      </c>
      <c r="J30" s="9">
        <v>65</v>
      </c>
      <c r="K30" s="9"/>
      <c r="L30" s="9">
        <f t="shared" si="0"/>
        <v>65</v>
      </c>
    </row>
    <row r="31" spans="1:12" x14ac:dyDescent="0.3">
      <c r="A31" s="3" t="s">
        <v>35</v>
      </c>
      <c r="B31" s="3" t="s">
        <v>74</v>
      </c>
      <c r="C31" s="4" t="s">
        <v>108</v>
      </c>
      <c r="D31" s="5" t="s">
        <v>20</v>
      </c>
      <c r="E31" s="4" t="s">
        <v>12</v>
      </c>
      <c r="F31" s="6" t="s">
        <v>116</v>
      </c>
      <c r="G31" s="7">
        <v>44918</v>
      </c>
      <c r="H31" t="s">
        <v>154</v>
      </c>
      <c r="I31" s="8">
        <v>1</v>
      </c>
      <c r="J31" s="9">
        <v>65</v>
      </c>
      <c r="K31" s="9"/>
      <c r="L31" s="9">
        <f t="shared" si="0"/>
        <v>65</v>
      </c>
    </row>
    <row r="32" spans="1:12" x14ac:dyDescent="0.3">
      <c r="A32" s="3" t="s">
        <v>35</v>
      </c>
      <c r="B32" s="3" t="s">
        <v>75</v>
      </c>
      <c r="C32" s="4" t="s">
        <v>108</v>
      </c>
      <c r="D32" s="5" t="s">
        <v>20</v>
      </c>
      <c r="E32" s="4" t="s">
        <v>12</v>
      </c>
      <c r="F32" s="6" t="s">
        <v>116</v>
      </c>
      <c r="G32" s="7">
        <v>44918</v>
      </c>
      <c r="H32" t="s">
        <v>155</v>
      </c>
      <c r="I32" s="8">
        <v>1</v>
      </c>
      <c r="J32" s="9">
        <v>65</v>
      </c>
      <c r="K32" s="9"/>
      <c r="L32" s="9">
        <f t="shared" si="0"/>
        <v>65</v>
      </c>
    </row>
    <row r="33" spans="1:12" x14ac:dyDescent="0.3">
      <c r="A33" s="3" t="s">
        <v>35</v>
      </c>
      <c r="B33" s="3" t="s">
        <v>76</v>
      </c>
      <c r="C33" s="4" t="s">
        <v>108</v>
      </c>
      <c r="D33" s="5" t="s">
        <v>20</v>
      </c>
      <c r="E33" s="4" t="s">
        <v>12</v>
      </c>
      <c r="F33" s="6" t="s">
        <v>116</v>
      </c>
      <c r="G33" s="7">
        <v>44918</v>
      </c>
      <c r="H33" t="s">
        <v>156</v>
      </c>
      <c r="I33" s="8">
        <v>1</v>
      </c>
      <c r="J33" s="9">
        <v>65</v>
      </c>
      <c r="K33" s="9"/>
      <c r="L33" s="9">
        <f t="shared" si="0"/>
        <v>65</v>
      </c>
    </row>
    <row r="34" spans="1:12" x14ac:dyDescent="0.3">
      <c r="A34" s="3" t="s">
        <v>35</v>
      </c>
      <c r="B34" s="3" t="s">
        <v>77</v>
      </c>
      <c r="C34" s="4" t="s">
        <v>108</v>
      </c>
      <c r="D34" s="5" t="s">
        <v>20</v>
      </c>
      <c r="E34" s="4" t="s">
        <v>12</v>
      </c>
      <c r="F34" s="6" t="s">
        <v>116</v>
      </c>
      <c r="G34" s="7">
        <v>44918</v>
      </c>
      <c r="H34" t="s">
        <v>157</v>
      </c>
      <c r="I34" s="8">
        <v>1</v>
      </c>
      <c r="J34" s="9">
        <v>65</v>
      </c>
      <c r="K34" s="9"/>
      <c r="L34" s="9">
        <f t="shared" ref="L34:L68" si="1">I34*J34</f>
        <v>65</v>
      </c>
    </row>
    <row r="35" spans="1:12" x14ac:dyDescent="0.3">
      <c r="A35" s="3" t="s">
        <v>35</v>
      </c>
      <c r="B35" s="3" t="s">
        <v>78</v>
      </c>
      <c r="C35" s="4" t="s">
        <v>108</v>
      </c>
      <c r="D35" s="5" t="s">
        <v>20</v>
      </c>
      <c r="E35" s="4" t="s">
        <v>12</v>
      </c>
      <c r="F35" s="6" t="s">
        <v>116</v>
      </c>
      <c r="G35" s="7">
        <v>44918</v>
      </c>
      <c r="H35" t="s">
        <v>158</v>
      </c>
      <c r="I35" s="8">
        <v>1</v>
      </c>
      <c r="J35" s="9">
        <v>65</v>
      </c>
      <c r="K35" s="9"/>
      <c r="L35" s="9">
        <f t="shared" si="1"/>
        <v>65</v>
      </c>
    </row>
    <row r="36" spans="1:12" x14ac:dyDescent="0.3">
      <c r="A36" s="3" t="s">
        <v>35</v>
      </c>
      <c r="B36" s="3" t="s">
        <v>79</v>
      </c>
      <c r="C36" s="4" t="s">
        <v>108</v>
      </c>
      <c r="D36" s="5" t="s">
        <v>20</v>
      </c>
      <c r="E36" s="4" t="s">
        <v>12</v>
      </c>
      <c r="F36" s="6" t="s">
        <v>116</v>
      </c>
      <c r="G36" s="7">
        <v>44918</v>
      </c>
      <c r="H36" t="s">
        <v>159</v>
      </c>
      <c r="I36" s="8">
        <v>1</v>
      </c>
      <c r="J36" s="9">
        <v>65</v>
      </c>
      <c r="K36" s="9"/>
      <c r="L36" s="9">
        <f t="shared" si="1"/>
        <v>65</v>
      </c>
    </row>
    <row r="37" spans="1:12" x14ac:dyDescent="0.3">
      <c r="A37" s="3" t="s">
        <v>35</v>
      </c>
      <c r="B37" s="3" t="s">
        <v>80</v>
      </c>
      <c r="C37" s="4" t="s">
        <v>108</v>
      </c>
      <c r="D37" s="5" t="s">
        <v>20</v>
      </c>
      <c r="E37" s="4" t="s">
        <v>12</v>
      </c>
      <c r="F37" s="6" t="s">
        <v>116</v>
      </c>
      <c r="G37" s="7">
        <v>44918</v>
      </c>
      <c r="H37" t="s">
        <v>160</v>
      </c>
      <c r="I37" s="8">
        <v>1</v>
      </c>
      <c r="J37" s="9">
        <v>65</v>
      </c>
      <c r="K37" s="9"/>
      <c r="L37" s="9">
        <f t="shared" si="1"/>
        <v>65</v>
      </c>
    </row>
    <row r="38" spans="1:12" x14ac:dyDescent="0.3">
      <c r="A38" s="3" t="s">
        <v>35</v>
      </c>
      <c r="B38" s="3" t="s">
        <v>81</v>
      </c>
      <c r="C38" s="4" t="s">
        <v>108</v>
      </c>
      <c r="D38" s="5" t="s">
        <v>20</v>
      </c>
      <c r="E38" s="4" t="s">
        <v>12</v>
      </c>
      <c r="F38" s="6" t="s">
        <v>116</v>
      </c>
      <c r="G38" s="7">
        <v>44918</v>
      </c>
      <c r="H38" t="s">
        <v>161</v>
      </c>
      <c r="I38" s="8">
        <v>1</v>
      </c>
      <c r="J38" s="9">
        <v>65</v>
      </c>
      <c r="K38" s="9"/>
      <c r="L38" s="9">
        <f t="shared" si="1"/>
        <v>65</v>
      </c>
    </row>
    <row r="39" spans="1:12" x14ac:dyDescent="0.3">
      <c r="A39" s="3" t="s">
        <v>35</v>
      </c>
      <c r="B39" s="3" t="s">
        <v>82</v>
      </c>
      <c r="C39" s="4" t="s">
        <v>108</v>
      </c>
      <c r="D39" s="5" t="s">
        <v>20</v>
      </c>
      <c r="E39" s="4" t="s">
        <v>12</v>
      </c>
      <c r="F39" s="6" t="s">
        <v>116</v>
      </c>
      <c r="G39" s="7">
        <v>44918</v>
      </c>
      <c r="H39" t="s">
        <v>162</v>
      </c>
      <c r="I39" s="8">
        <v>1</v>
      </c>
      <c r="J39" s="9">
        <v>65</v>
      </c>
      <c r="K39" s="9"/>
      <c r="L39" s="9">
        <f t="shared" si="1"/>
        <v>65</v>
      </c>
    </row>
    <row r="40" spans="1:12" x14ac:dyDescent="0.3">
      <c r="A40" s="3" t="s">
        <v>37</v>
      </c>
      <c r="B40" s="3" t="s">
        <v>86</v>
      </c>
      <c r="C40" s="4" t="s">
        <v>108</v>
      </c>
      <c r="D40" s="5" t="s">
        <v>20</v>
      </c>
      <c r="E40" s="4" t="s">
        <v>12</v>
      </c>
      <c r="F40" s="6" t="s">
        <v>116</v>
      </c>
      <c r="G40" s="7">
        <v>44925</v>
      </c>
      <c r="H40" t="s">
        <v>166</v>
      </c>
      <c r="I40" s="8">
        <v>1</v>
      </c>
      <c r="J40" s="9">
        <v>65</v>
      </c>
      <c r="K40" s="9"/>
      <c r="L40" s="9">
        <f t="shared" si="1"/>
        <v>65</v>
      </c>
    </row>
    <row r="41" spans="1:12" x14ac:dyDescent="0.3">
      <c r="A41" s="3" t="s">
        <v>37</v>
      </c>
      <c r="B41" s="3" t="s">
        <v>87</v>
      </c>
      <c r="C41" s="4" t="s">
        <v>108</v>
      </c>
      <c r="D41" s="5" t="s">
        <v>20</v>
      </c>
      <c r="E41" s="4" t="s">
        <v>12</v>
      </c>
      <c r="F41" s="6" t="s">
        <v>116</v>
      </c>
      <c r="G41" s="7">
        <v>44925</v>
      </c>
      <c r="H41" t="s">
        <v>167</v>
      </c>
      <c r="I41" s="8">
        <v>1</v>
      </c>
      <c r="J41" s="9">
        <v>65</v>
      </c>
      <c r="K41" s="9"/>
      <c r="L41" s="9">
        <f t="shared" si="1"/>
        <v>65</v>
      </c>
    </row>
    <row r="42" spans="1:12" x14ac:dyDescent="0.3">
      <c r="A42" s="3" t="s">
        <v>37</v>
      </c>
      <c r="B42" s="3" t="s">
        <v>88</v>
      </c>
      <c r="C42" s="4" t="s">
        <v>108</v>
      </c>
      <c r="D42" s="5" t="s">
        <v>20</v>
      </c>
      <c r="E42" s="4" t="s">
        <v>12</v>
      </c>
      <c r="F42" s="6" t="s">
        <v>116</v>
      </c>
      <c r="G42" s="7">
        <v>44925</v>
      </c>
      <c r="H42" t="s">
        <v>168</v>
      </c>
      <c r="I42" s="8">
        <v>1</v>
      </c>
      <c r="J42" s="9">
        <v>65</v>
      </c>
      <c r="K42" s="9"/>
      <c r="L42" s="9">
        <f t="shared" si="1"/>
        <v>65</v>
      </c>
    </row>
    <row r="43" spans="1:12" x14ac:dyDescent="0.3">
      <c r="A43" s="3" t="s">
        <v>37</v>
      </c>
      <c r="B43" s="3" t="s">
        <v>89</v>
      </c>
      <c r="C43" s="4" t="s">
        <v>108</v>
      </c>
      <c r="D43" s="5" t="s">
        <v>20</v>
      </c>
      <c r="E43" s="4" t="s">
        <v>12</v>
      </c>
      <c r="F43" s="6" t="s">
        <v>116</v>
      </c>
      <c r="G43" s="7">
        <v>44925</v>
      </c>
      <c r="H43" t="s">
        <v>169</v>
      </c>
      <c r="I43" s="8">
        <v>1</v>
      </c>
      <c r="J43" s="9">
        <v>65</v>
      </c>
      <c r="K43" s="9"/>
      <c r="L43" s="9">
        <f t="shared" si="1"/>
        <v>65</v>
      </c>
    </row>
    <row r="44" spans="1:12" x14ac:dyDescent="0.3">
      <c r="A44" s="3" t="s">
        <v>37</v>
      </c>
      <c r="B44" s="3" t="s">
        <v>90</v>
      </c>
      <c r="C44" s="4" t="s">
        <v>108</v>
      </c>
      <c r="D44" s="5" t="s">
        <v>20</v>
      </c>
      <c r="E44" s="4" t="s">
        <v>12</v>
      </c>
      <c r="F44" s="6" t="s">
        <v>116</v>
      </c>
      <c r="G44" s="7">
        <v>44925</v>
      </c>
      <c r="H44" t="s">
        <v>170</v>
      </c>
      <c r="I44" s="8">
        <v>1</v>
      </c>
      <c r="J44" s="9">
        <v>65</v>
      </c>
      <c r="K44" s="9"/>
      <c r="L44" s="9">
        <f t="shared" si="1"/>
        <v>65</v>
      </c>
    </row>
    <row r="45" spans="1:12" x14ac:dyDescent="0.3">
      <c r="A45" s="3" t="s">
        <v>37</v>
      </c>
      <c r="B45" s="3" t="s">
        <v>91</v>
      </c>
      <c r="C45" s="4" t="s">
        <v>108</v>
      </c>
      <c r="D45" s="5" t="s">
        <v>20</v>
      </c>
      <c r="E45" s="4" t="s">
        <v>12</v>
      </c>
      <c r="F45" s="6" t="s">
        <v>116</v>
      </c>
      <c r="G45" s="7">
        <v>44925</v>
      </c>
      <c r="H45" t="s">
        <v>171</v>
      </c>
      <c r="I45" s="8">
        <v>1</v>
      </c>
      <c r="J45" s="9">
        <v>65</v>
      </c>
      <c r="K45" s="9"/>
      <c r="L45" s="9">
        <f t="shared" si="1"/>
        <v>65</v>
      </c>
    </row>
    <row r="46" spans="1:12" x14ac:dyDescent="0.3">
      <c r="A46" s="3" t="s">
        <v>37</v>
      </c>
      <c r="B46" s="3" t="s">
        <v>92</v>
      </c>
      <c r="C46" s="4" t="s">
        <v>108</v>
      </c>
      <c r="D46" s="5" t="s">
        <v>20</v>
      </c>
      <c r="E46" s="4" t="s">
        <v>12</v>
      </c>
      <c r="F46" s="6" t="s">
        <v>116</v>
      </c>
      <c r="G46" s="7">
        <v>44925</v>
      </c>
      <c r="H46" t="s">
        <v>172</v>
      </c>
      <c r="I46" s="8">
        <v>1</v>
      </c>
      <c r="J46" s="9">
        <v>65</v>
      </c>
      <c r="K46" s="9"/>
      <c r="L46" s="9">
        <f t="shared" si="1"/>
        <v>65</v>
      </c>
    </row>
    <row r="47" spans="1:12" x14ac:dyDescent="0.3">
      <c r="A47" s="3" t="s">
        <v>37</v>
      </c>
      <c r="B47" s="3" t="s">
        <v>93</v>
      </c>
      <c r="C47" s="4" t="s">
        <v>108</v>
      </c>
      <c r="D47" s="5" t="s">
        <v>20</v>
      </c>
      <c r="E47" s="4" t="s">
        <v>12</v>
      </c>
      <c r="F47" s="6" t="s">
        <v>116</v>
      </c>
      <c r="G47" s="7">
        <v>44925</v>
      </c>
      <c r="H47" t="s">
        <v>173</v>
      </c>
      <c r="I47" s="8">
        <v>1</v>
      </c>
      <c r="J47" s="9">
        <v>65</v>
      </c>
      <c r="K47" s="9"/>
      <c r="L47" s="9">
        <f t="shared" si="1"/>
        <v>65</v>
      </c>
    </row>
    <row r="48" spans="1:12" x14ac:dyDescent="0.3">
      <c r="A48" s="3" t="s">
        <v>37</v>
      </c>
      <c r="B48" s="3" t="s">
        <v>94</v>
      </c>
      <c r="C48" s="4" t="s">
        <v>108</v>
      </c>
      <c r="D48" s="5" t="s">
        <v>20</v>
      </c>
      <c r="E48" s="4" t="s">
        <v>12</v>
      </c>
      <c r="F48" s="6" t="s">
        <v>116</v>
      </c>
      <c r="G48" s="7">
        <v>44925</v>
      </c>
      <c r="H48" t="s">
        <v>174</v>
      </c>
      <c r="I48" s="8">
        <v>1</v>
      </c>
      <c r="J48" s="9">
        <v>65</v>
      </c>
      <c r="K48" s="9"/>
      <c r="L48" s="9">
        <f t="shared" si="1"/>
        <v>65</v>
      </c>
    </row>
    <row r="49" spans="1:12" x14ac:dyDescent="0.3">
      <c r="A49" s="3" t="s">
        <v>37</v>
      </c>
      <c r="B49" s="3" t="s">
        <v>95</v>
      </c>
      <c r="C49" s="4" t="s">
        <v>108</v>
      </c>
      <c r="D49" s="5" t="s">
        <v>20</v>
      </c>
      <c r="E49" s="4" t="s">
        <v>12</v>
      </c>
      <c r="F49" s="6" t="s">
        <v>116</v>
      </c>
      <c r="G49" s="7">
        <v>44925</v>
      </c>
      <c r="H49" t="s">
        <v>175</v>
      </c>
      <c r="I49" s="8">
        <v>1</v>
      </c>
      <c r="J49" s="9">
        <v>65</v>
      </c>
      <c r="K49" s="9"/>
      <c r="L49" s="9">
        <f t="shared" si="1"/>
        <v>65</v>
      </c>
    </row>
    <row r="50" spans="1:12" x14ac:dyDescent="0.3">
      <c r="A50" s="3" t="s">
        <v>37</v>
      </c>
      <c r="B50" s="3" t="s">
        <v>96</v>
      </c>
      <c r="C50" s="4" t="s">
        <v>108</v>
      </c>
      <c r="D50" s="5" t="s">
        <v>20</v>
      </c>
      <c r="E50" s="4" t="s">
        <v>12</v>
      </c>
      <c r="F50" s="6" t="s">
        <v>116</v>
      </c>
      <c r="G50" s="7">
        <v>44925</v>
      </c>
      <c r="H50" t="s">
        <v>176</v>
      </c>
      <c r="I50" s="8">
        <v>1</v>
      </c>
      <c r="J50" s="9">
        <v>65</v>
      </c>
      <c r="K50" s="9"/>
      <c r="L50" s="9">
        <f t="shared" si="1"/>
        <v>65</v>
      </c>
    </row>
    <row r="51" spans="1:12" x14ac:dyDescent="0.3">
      <c r="A51" s="3" t="s">
        <v>37</v>
      </c>
      <c r="B51" s="3" t="s">
        <v>97</v>
      </c>
      <c r="C51" s="4" t="s">
        <v>108</v>
      </c>
      <c r="D51" s="5" t="s">
        <v>20</v>
      </c>
      <c r="E51" s="4" t="s">
        <v>12</v>
      </c>
      <c r="F51" s="6" t="s">
        <v>116</v>
      </c>
      <c r="G51" s="7">
        <v>44925</v>
      </c>
      <c r="H51" t="s">
        <v>177</v>
      </c>
      <c r="I51" s="8">
        <v>1</v>
      </c>
      <c r="J51" s="9">
        <v>65</v>
      </c>
      <c r="K51" s="9"/>
      <c r="L51" s="9">
        <f t="shared" si="1"/>
        <v>65</v>
      </c>
    </row>
    <row r="52" spans="1:12" x14ac:dyDescent="0.3">
      <c r="A52" s="3" t="s">
        <v>37</v>
      </c>
      <c r="B52" s="3" t="s">
        <v>98</v>
      </c>
      <c r="C52" s="4" t="s">
        <v>108</v>
      </c>
      <c r="D52" s="5" t="s">
        <v>20</v>
      </c>
      <c r="E52" s="4" t="s">
        <v>12</v>
      </c>
      <c r="F52" s="6" t="s">
        <v>116</v>
      </c>
      <c r="G52" s="7">
        <v>44925</v>
      </c>
      <c r="H52" t="s">
        <v>178</v>
      </c>
      <c r="I52" s="8">
        <v>1</v>
      </c>
      <c r="J52" s="9">
        <v>65</v>
      </c>
      <c r="K52" s="9"/>
      <c r="L52" s="9">
        <f t="shared" si="1"/>
        <v>65</v>
      </c>
    </row>
    <row r="53" spans="1:12" x14ac:dyDescent="0.3">
      <c r="A53" s="3" t="s">
        <v>37</v>
      </c>
      <c r="B53" s="3" t="s">
        <v>99</v>
      </c>
      <c r="C53" s="4" t="s">
        <v>108</v>
      </c>
      <c r="D53" s="5" t="s">
        <v>20</v>
      </c>
      <c r="E53" s="4" t="s">
        <v>12</v>
      </c>
      <c r="F53" s="6" t="s">
        <v>116</v>
      </c>
      <c r="G53" s="7">
        <v>44925</v>
      </c>
      <c r="H53" t="s">
        <v>179</v>
      </c>
      <c r="I53" s="8">
        <v>1</v>
      </c>
      <c r="J53" s="9">
        <v>65</v>
      </c>
      <c r="K53" s="9"/>
      <c r="L53" s="9">
        <f t="shared" si="1"/>
        <v>65</v>
      </c>
    </row>
    <row r="54" spans="1:12" x14ac:dyDescent="0.3">
      <c r="A54" s="3" t="s">
        <v>37</v>
      </c>
      <c r="B54" s="3" t="s">
        <v>100</v>
      </c>
      <c r="C54" s="4" t="s">
        <v>108</v>
      </c>
      <c r="D54" s="5" t="s">
        <v>20</v>
      </c>
      <c r="E54" s="4" t="s">
        <v>12</v>
      </c>
      <c r="F54" s="6" t="s">
        <v>116</v>
      </c>
      <c r="G54" s="7">
        <v>44925</v>
      </c>
      <c r="H54" t="s">
        <v>180</v>
      </c>
      <c r="I54" s="8">
        <v>1</v>
      </c>
      <c r="J54" s="9">
        <v>65</v>
      </c>
      <c r="K54" s="9"/>
      <c r="L54" s="9">
        <f t="shared" si="1"/>
        <v>65</v>
      </c>
    </row>
    <row r="55" spans="1:12" x14ac:dyDescent="0.3">
      <c r="A55" s="3" t="s">
        <v>27</v>
      </c>
      <c r="B55" s="3" t="s">
        <v>41</v>
      </c>
      <c r="C55" s="4" t="s">
        <v>17</v>
      </c>
      <c r="D55" s="5" t="s">
        <v>20</v>
      </c>
      <c r="E55" s="4" t="s">
        <v>21</v>
      </c>
      <c r="F55" s="6" t="s">
        <v>26</v>
      </c>
      <c r="G55" s="7">
        <v>44902</v>
      </c>
      <c r="H55" t="s">
        <v>121</v>
      </c>
      <c r="I55" s="8">
        <v>1</v>
      </c>
      <c r="J55" s="9">
        <v>65</v>
      </c>
      <c r="K55" s="9"/>
      <c r="L55" s="9">
        <f t="shared" si="1"/>
        <v>65</v>
      </c>
    </row>
    <row r="56" spans="1:12" x14ac:dyDescent="0.3">
      <c r="A56" s="3" t="s">
        <v>29</v>
      </c>
      <c r="B56" s="3" t="s">
        <v>43</v>
      </c>
      <c r="C56" s="4" t="s">
        <v>17</v>
      </c>
      <c r="D56" s="5" t="s">
        <v>20</v>
      </c>
      <c r="E56" s="4" t="s">
        <v>21</v>
      </c>
      <c r="F56" s="6" t="s">
        <v>111</v>
      </c>
      <c r="G56" s="7">
        <v>44902</v>
      </c>
      <c r="H56" t="s">
        <v>123</v>
      </c>
      <c r="I56" s="8">
        <v>1</v>
      </c>
      <c r="J56" s="9">
        <v>65</v>
      </c>
      <c r="K56" s="9"/>
      <c r="L56" s="9">
        <f t="shared" si="1"/>
        <v>65</v>
      </c>
    </row>
    <row r="57" spans="1:12" x14ac:dyDescent="0.3">
      <c r="A57" s="3" t="s">
        <v>30</v>
      </c>
      <c r="B57" s="3" t="s">
        <v>44</v>
      </c>
      <c r="C57" s="4" t="s">
        <v>17</v>
      </c>
      <c r="D57" s="5" t="s">
        <v>20</v>
      </c>
      <c r="E57" s="4" t="s">
        <v>21</v>
      </c>
      <c r="F57" s="6" t="s">
        <v>23</v>
      </c>
      <c r="G57" s="7">
        <v>44916</v>
      </c>
      <c r="H57" t="s">
        <v>124</v>
      </c>
      <c r="I57" s="8">
        <v>1</v>
      </c>
      <c r="J57" s="9">
        <v>65</v>
      </c>
      <c r="K57" s="9"/>
      <c r="L57" s="9">
        <f t="shared" si="1"/>
        <v>65</v>
      </c>
    </row>
    <row r="58" spans="1:12" x14ac:dyDescent="0.3">
      <c r="A58" s="3" t="s">
        <v>40</v>
      </c>
      <c r="B58" s="3" t="s">
        <v>106</v>
      </c>
      <c r="C58" s="4" t="s">
        <v>17</v>
      </c>
      <c r="D58" s="5" t="s">
        <v>20</v>
      </c>
      <c r="E58" s="4" t="s">
        <v>21</v>
      </c>
      <c r="F58" s="6" t="s">
        <v>111</v>
      </c>
      <c r="G58" s="7">
        <v>44910</v>
      </c>
      <c r="H58" t="s">
        <v>186</v>
      </c>
      <c r="I58" s="8">
        <v>1</v>
      </c>
      <c r="J58" s="9">
        <v>65</v>
      </c>
      <c r="K58" s="9"/>
      <c r="L58" s="9">
        <f t="shared" si="1"/>
        <v>65</v>
      </c>
    </row>
    <row r="59" spans="1:12" x14ac:dyDescent="0.3">
      <c r="A59" s="3" t="s">
        <v>30</v>
      </c>
      <c r="B59" s="3" t="s">
        <v>45</v>
      </c>
      <c r="C59" s="4" t="s">
        <v>17</v>
      </c>
      <c r="D59" s="5" t="s">
        <v>20</v>
      </c>
      <c r="E59" s="4" t="s">
        <v>21</v>
      </c>
      <c r="F59" s="6" t="s">
        <v>112</v>
      </c>
      <c r="G59" s="7">
        <v>44916</v>
      </c>
      <c r="H59" t="s">
        <v>125</v>
      </c>
      <c r="I59" s="8">
        <v>1</v>
      </c>
      <c r="J59" s="9">
        <v>65</v>
      </c>
      <c r="K59" s="9"/>
      <c r="L59" s="9">
        <f t="shared" si="1"/>
        <v>65</v>
      </c>
    </row>
    <row r="60" spans="1:12" x14ac:dyDescent="0.3">
      <c r="A60" s="3" t="s">
        <v>30</v>
      </c>
      <c r="B60" s="3" t="s">
        <v>46</v>
      </c>
      <c r="C60" s="4" t="s">
        <v>17</v>
      </c>
      <c r="D60" s="5" t="s">
        <v>20</v>
      </c>
      <c r="E60" s="4" t="s">
        <v>21</v>
      </c>
      <c r="F60" s="6" t="s">
        <v>23</v>
      </c>
      <c r="G60" s="7">
        <v>44916</v>
      </c>
      <c r="H60" t="s">
        <v>126</v>
      </c>
      <c r="I60" s="8">
        <v>3</v>
      </c>
      <c r="J60" s="9">
        <v>65</v>
      </c>
      <c r="K60" s="9"/>
      <c r="L60" s="9">
        <f t="shared" si="1"/>
        <v>195</v>
      </c>
    </row>
    <row r="61" spans="1:12" x14ac:dyDescent="0.3">
      <c r="A61" s="3" t="s">
        <v>39</v>
      </c>
      <c r="B61" s="3" t="s">
        <v>104</v>
      </c>
      <c r="C61" s="4" t="s">
        <v>17</v>
      </c>
      <c r="D61" s="5" t="s">
        <v>20</v>
      </c>
      <c r="E61" s="4" t="s">
        <v>21</v>
      </c>
      <c r="F61" s="6" t="s">
        <v>23</v>
      </c>
      <c r="G61" s="7">
        <v>44922</v>
      </c>
      <c r="H61" t="s">
        <v>184</v>
      </c>
      <c r="I61" s="8">
        <v>3</v>
      </c>
      <c r="J61" s="9">
        <v>65</v>
      </c>
      <c r="K61" s="9"/>
      <c r="L61" s="9">
        <f t="shared" si="1"/>
        <v>195</v>
      </c>
    </row>
    <row r="62" spans="1:12" x14ac:dyDescent="0.3">
      <c r="A62" s="3" t="s">
        <v>40</v>
      </c>
      <c r="B62" s="3" t="s">
        <v>107</v>
      </c>
      <c r="C62" s="4" t="s">
        <v>17</v>
      </c>
      <c r="D62" s="5" t="s">
        <v>20</v>
      </c>
      <c r="E62" s="4" t="s">
        <v>21</v>
      </c>
      <c r="F62" s="6" t="s">
        <v>120</v>
      </c>
      <c r="G62" s="7">
        <v>44910</v>
      </c>
      <c r="H62" t="s">
        <v>187</v>
      </c>
      <c r="I62" s="8">
        <v>1</v>
      </c>
      <c r="J62" s="9">
        <v>65</v>
      </c>
      <c r="K62" s="9"/>
      <c r="L62" s="9">
        <f t="shared" si="1"/>
        <v>65</v>
      </c>
    </row>
    <row r="63" spans="1:12" x14ac:dyDescent="0.3">
      <c r="A63" s="3" t="s">
        <v>39</v>
      </c>
      <c r="B63" s="3" t="s">
        <v>105</v>
      </c>
      <c r="C63" s="4" t="s">
        <v>17</v>
      </c>
      <c r="D63" s="5" t="s">
        <v>20</v>
      </c>
      <c r="E63" s="4" t="s">
        <v>21</v>
      </c>
      <c r="F63" s="6" t="s">
        <v>23</v>
      </c>
      <c r="G63" s="7">
        <v>44922</v>
      </c>
      <c r="H63" t="s">
        <v>185</v>
      </c>
      <c r="I63" s="8">
        <v>1</v>
      </c>
      <c r="J63" s="9">
        <v>65</v>
      </c>
      <c r="K63" s="9"/>
      <c r="L63" s="9">
        <f t="shared" si="1"/>
        <v>65</v>
      </c>
    </row>
    <row r="64" spans="1:12" x14ac:dyDescent="0.3">
      <c r="A64" s="3" t="s">
        <v>30</v>
      </c>
      <c r="B64" s="3" t="s">
        <v>47</v>
      </c>
      <c r="C64" s="4" t="s">
        <v>17</v>
      </c>
      <c r="D64" s="5" t="s">
        <v>20</v>
      </c>
      <c r="E64" s="4" t="s">
        <v>21</v>
      </c>
      <c r="F64" s="6" t="s">
        <v>113</v>
      </c>
      <c r="G64" s="7">
        <v>44916</v>
      </c>
      <c r="H64" t="s">
        <v>127</v>
      </c>
      <c r="I64" s="8">
        <v>1</v>
      </c>
      <c r="J64" s="9">
        <v>65</v>
      </c>
      <c r="K64" s="9"/>
      <c r="L64" s="9">
        <f t="shared" si="1"/>
        <v>65</v>
      </c>
    </row>
    <row r="65" spans="1:12" x14ac:dyDescent="0.3">
      <c r="A65" s="3" t="s">
        <v>30</v>
      </c>
      <c r="B65" s="3" t="s">
        <v>48</v>
      </c>
      <c r="C65" s="4" t="s">
        <v>17</v>
      </c>
      <c r="D65" s="5" t="s">
        <v>20</v>
      </c>
      <c r="E65" s="4" t="s">
        <v>21</v>
      </c>
      <c r="F65" s="6" t="s">
        <v>113</v>
      </c>
      <c r="G65" s="7">
        <v>44916</v>
      </c>
      <c r="H65" t="s">
        <v>128</v>
      </c>
      <c r="I65" s="8">
        <v>1</v>
      </c>
      <c r="J65" s="9">
        <v>65</v>
      </c>
      <c r="K65" s="9"/>
      <c r="L65" s="9">
        <f t="shared" si="1"/>
        <v>65</v>
      </c>
    </row>
    <row r="66" spans="1:12" x14ac:dyDescent="0.3">
      <c r="A66" s="3" t="s">
        <v>30</v>
      </c>
      <c r="B66" s="3" t="s">
        <v>49</v>
      </c>
      <c r="C66" s="4" t="s">
        <v>17</v>
      </c>
      <c r="D66" s="5" t="s">
        <v>20</v>
      </c>
      <c r="E66" s="4" t="s">
        <v>21</v>
      </c>
      <c r="F66" s="6" t="s">
        <v>23</v>
      </c>
      <c r="G66" s="7">
        <v>44916</v>
      </c>
      <c r="H66" t="s">
        <v>129</v>
      </c>
      <c r="I66" s="8">
        <v>3</v>
      </c>
      <c r="J66" s="9">
        <v>65</v>
      </c>
      <c r="K66" s="9"/>
      <c r="L66" s="9">
        <f t="shared" si="1"/>
        <v>195</v>
      </c>
    </row>
    <row r="67" spans="1:12" x14ac:dyDescent="0.3">
      <c r="A67" s="3" t="s">
        <v>36</v>
      </c>
      <c r="B67" s="3" t="s">
        <v>84</v>
      </c>
      <c r="C67" s="4" t="s">
        <v>18</v>
      </c>
      <c r="D67" s="5" t="s">
        <v>20</v>
      </c>
      <c r="E67" s="4" t="s">
        <v>12</v>
      </c>
      <c r="F67" s="6" t="s">
        <v>25</v>
      </c>
      <c r="G67" s="7">
        <v>44925</v>
      </c>
      <c r="H67" t="s">
        <v>164</v>
      </c>
      <c r="I67" s="8">
        <v>4</v>
      </c>
      <c r="J67" s="9">
        <v>100</v>
      </c>
      <c r="K67" s="9"/>
      <c r="L67" s="9">
        <f t="shared" si="1"/>
        <v>400</v>
      </c>
    </row>
    <row r="68" spans="1:12" x14ac:dyDescent="0.3">
      <c r="A68" s="3" t="s">
        <v>33</v>
      </c>
      <c r="B68" s="3" t="s">
        <v>63</v>
      </c>
      <c r="C68" s="4" t="s">
        <v>18</v>
      </c>
      <c r="D68" s="5" t="s">
        <v>20</v>
      </c>
      <c r="E68" s="4" t="s">
        <v>12</v>
      </c>
      <c r="F68" s="6" t="s">
        <v>25</v>
      </c>
      <c r="G68" s="7">
        <v>44920</v>
      </c>
      <c r="H68" t="s">
        <v>143</v>
      </c>
      <c r="I68" s="8">
        <v>4</v>
      </c>
      <c r="J68" s="9">
        <v>100</v>
      </c>
      <c r="K68" s="9"/>
      <c r="L68" s="9">
        <f t="shared" si="1"/>
        <v>400</v>
      </c>
    </row>
    <row r="69" spans="1:12" x14ac:dyDescent="0.3">
      <c r="A69" s="10" t="s">
        <v>13</v>
      </c>
      <c r="B69" s="10"/>
      <c r="C69" s="10"/>
      <c r="D69" s="10"/>
      <c r="E69" s="10"/>
      <c r="F69" s="10"/>
      <c r="G69" s="10"/>
      <c r="H69" s="10"/>
      <c r="I69" s="11">
        <f>SUM(I2:I68)</f>
        <v>200</v>
      </c>
      <c r="J69" s="12"/>
      <c r="K69" s="12"/>
      <c r="L69" s="13">
        <f>SUM(L2:L68)</f>
        <v>18005</v>
      </c>
    </row>
    <row r="70" spans="1:12" x14ac:dyDescent="0.3">
      <c r="B70" s="3"/>
      <c r="C70" s="4"/>
      <c r="D70" s="3"/>
      <c r="E70" s="4"/>
      <c r="F70" s="6"/>
      <c r="G70" s="7"/>
      <c r="H70" s="14"/>
      <c r="I70" s="8"/>
      <c r="L70" s="9"/>
    </row>
    <row r="71" spans="1:12" x14ac:dyDescent="0.3">
      <c r="H71" s="14"/>
    </row>
    <row r="72" spans="1:12" x14ac:dyDescent="0.3">
      <c r="H72" s="14"/>
      <c r="K72" s="15" t="s">
        <v>14</v>
      </c>
      <c r="L72" s="16">
        <f>L69</f>
        <v>18005</v>
      </c>
    </row>
    <row r="73" spans="1:12" x14ac:dyDescent="0.3">
      <c r="H73" s="17"/>
      <c r="K73" s="15" t="s">
        <v>15</v>
      </c>
      <c r="L73" s="16">
        <f>L72*0.18</f>
        <v>3240.9</v>
      </c>
    </row>
    <row r="74" spans="1:12" x14ac:dyDescent="0.3">
      <c r="H74" s="14"/>
      <c r="K74" s="18" t="s">
        <v>14</v>
      </c>
      <c r="L74" s="19">
        <f>L72+L73</f>
        <v>21245.9</v>
      </c>
    </row>
  </sheetData>
  <autoFilter ref="A1:L69" xr:uid="{033B8C0D-341C-425C-A363-F91E00E53276}"/>
  <conditionalFormatting sqref="B69:B74 B1">
    <cfRule type="duplicateValues" dxfId="6" priority="4"/>
  </conditionalFormatting>
  <conditionalFormatting sqref="B69:B74">
    <cfRule type="duplicateValues" dxfId="5" priority="5"/>
  </conditionalFormatting>
  <conditionalFormatting sqref="H70:H73">
    <cfRule type="duplicateValues" dxfId="4" priority="3"/>
  </conditionalFormatting>
  <conditionalFormatting sqref="H1:H1048576">
    <cfRule type="duplicateValues" dxfId="3" priority="1"/>
  </conditionalFormatting>
  <conditionalFormatting sqref="B1:B74">
    <cfRule type="duplicateValues" dxfId="2" priority="245"/>
  </conditionalFormatting>
  <conditionalFormatting sqref="B2:B68">
    <cfRule type="duplicateValues" dxfId="1" priority="247"/>
  </conditionalFormatting>
  <conditionalFormatting sqref="H1:H74">
    <cfRule type="duplicateValues" dxfId="0" priority="24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2021-11-22T16:47:11Z</dcterms:created>
  <dcterms:modified xsi:type="dcterms:W3CDTF">2023-01-18T15:52:39Z</dcterms:modified>
</cp:coreProperties>
</file>