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CMA CGM NOVIEMBRE CALLAO/"/>
    </mc:Choice>
  </mc:AlternateContent>
  <xr:revisionPtr revIDLastSave="5" documentId="8_{8DA86A03-F661-49E5-A241-BE46E3113AC0}" xr6:coauthVersionLast="47" xr6:coauthVersionMax="47" xr10:uidLastSave="{F43369C6-58E7-4BF0-9A75-38845A468A1A}"/>
  <bookViews>
    <workbookView xWindow="-108" yWindow="-108" windowWidth="23256" windowHeight="12456" xr2:uid="{CF873EA5-64C3-4081-83E6-5BE7AFF2EE28}"/>
  </bookViews>
  <sheets>
    <sheet name="Hoja1" sheetId="1" r:id="rId1"/>
  </sheets>
  <definedNames>
    <definedName name="_xlnm._FilterDatabase" localSheetId="0" hidden="1">Hoja1!$A$1:$L$11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L4" i="1"/>
  <c r="L3" i="1"/>
  <c r="L2" i="1"/>
  <c r="L9" i="1"/>
  <c r="L8" i="1"/>
  <c r="L6" i="1"/>
  <c r="L5" i="1"/>
  <c r="L7" i="1"/>
  <c r="L10" i="1"/>
  <c r="L11" i="1" l="1"/>
  <c r="L14" i="1" s="1"/>
  <c r="L15" i="1" s="1"/>
  <c r="L16" i="1" s="1"/>
</calcChain>
</file>

<file path=xl/sharedStrings.xml><?xml version="1.0" encoding="utf-8"?>
<sst xmlns="http://schemas.openxmlformats.org/spreadsheetml/2006/main" count="79" uniqueCount="49">
  <si>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</si>
  <si>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</si>
  <si>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</si>
  <si>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</si>
  <si>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</si>
  <si>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</si>
  <si>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</si>
  <si>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</si>
  <si>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</si>
  <si>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</si>
  <si>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</si>
  <si>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</si>
  <si>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ALEXANDRA 0DVE0N1MA</t>
  </si>
  <si>
    <t>PORTP-19716-22</t>
  </si>
  <si>
    <t>PESCADO CONGELADO EN CNTR</t>
  </si>
  <si>
    <t>CMA CGM</t>
  </si>
  <si>
    <t>PAITA</t>
  </si>
  <si>
    <t>HAMBURGO</t>
  </si>
  <si>
    <t>LMM0384707</t>
  </si>
  <si>
    <t>ROTTERDAM</t>
  </si>
  <si>
    <t>CALLAO EXPRESS 0WCD8N1MA</t>
  </si>
  <si>
    <t>PORT-19888-22</t>
  </si>
  <si>
    <t>PALTA</t>
  </si>
  <si>
    <t>CALLAO</t>
  </si>
  <si>
    <t>ALGECIRAS</t>
  </si>
  <si>
    <t>LMM0383883</t>
  </si>
  <si>
    <t>CMA CGM CARL ANTOINE 0WCD6N1MA</t>
  </si>
  <si>
    <t>PORT-19554-22</t>
  </si>
  <si>
    <t>LMM0382958</t>
  </si>
  <si>
    <t>PORT-19558-22</t>
  </si>
  <si>
    <t>LMM0382959</t>
  </si>
  <si>
    <t>CMA CGM MUNDRA 0MHCEW1MA</t>
  </si>
  <si>
    <t>PORT-19987-22</t>
  </si>
  <si>
    <t>POTA CONGELADA</t>
  </si>
  <si>
    <t>BANGKOK</t>
  </si>
  <si>
    <t>LMM0385847</t>
  </si>
  <si>
    <t>PORT-19994-22</t>
  </si>
  <si>
    <t>KAOHSIUNG (TAIWAN)</t>
  </si>
  <si>
    <t>LMM0385843</t>
  </si>
  <si>
    <t>VALPARAISO EXPRESS 0WCD4N1MA</t>
  </si>
  <si>
    <t>PORT-19318-22</t>
  </si>
  <si>
    <t>LMM0381403</t>
  </si>
  <si>
    <t>PORT-19319-22</t>
  </si>
  <si>
    <t>LMM0381404</t>
  </si>
  <si>
    <t>PORT-19320-22</t>
  </si>
  <si>
    <t>LMM0381405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</si>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</sst>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26C88C17-5B39-4D82-9F57-06771AD959D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4F3A-90D8-47E5-B425-B2C6BE7F55CA}">
  <dimension ref="A1:L16"/>
  <sheetViews>
    <sheetView tabSelected="1" workbookViewId="0">
      <selection activeCell="H14" sqref="H14"/>
    </sheetView>
  </sheetViews>
  <sheetFormatPr baseColWidth="10" defaultRowHeight="14.4" x14ac:dyDescent="0.3"/>
  <cols>
    <col min="1" max="1" width="35" bestFit="1" customWidth="1"/>
    <col min="2" max="2" width="15" bestFit="1" customWidth="1"/>
    <col min="3" max="3" width="27.77734375" bestFit="1" customWidth="1"/>
    <col min="4" max="4" width="13" customWidth="1"/>
    <col min="5" max="5" width="9" customWidth="1"/>
    <col min="6" max="6" width="20.33203125" bestFit="1" customWidth="1"/>
    <col min="7" max="7" width="10.5546875" bestFit="1" customWidth="1"/>
    <col min="8" max="8" width="12.21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39</v>
      </c>
      <c r="B2" s="3" t="s">
        <v>40</v>
      </c>
      <c r="C2" s="4" t="s">
        <v>22</v>
      </c>
      <c r="D2" s="5" t="s">
        <v>15</v>
      </c>
      <c r="E2" s="4" t="s">
        <v>23</v>
      </c>
      <c r="F2" s="6" t="s">
        <v>24</v>
      </c>
      <c r="G2" s="7">
        <v>44866</v>
      </c>
      <c r="H2" s="8" t="s">
        <v>41</v>
      </c>
      <c r="I2" s="9">
        <v>1</v>
      </c>
      <c r="J2" s="10">
        <v>20</v>
      </c>
      <c r="K2" s="10"/>
      <c r="L2" s="10">
        <f t="shared" ref="L2:L10" si="0">I2*J2</f>
        <v>20</v>
      </c>
    </row>
    <row r="3" spans="1:12" x14ac:dyDescent="0.3">
      <c r="A3" s="3" t="s">
        <v>39</v>
      </c>
      <c r="B3" s="3" t="s">
        <v>42</v>
      </c>
      <c r="C3" s="4" t="s">
        <v>22</v>
      </c>
      <c r="D3" s="5" t="s">
        <v>15</v>
      </c>
      <c r="E3" s="4" t="s">
        <v>23</v>
      </c>
      <c r="F3" s="6" t="s">
        <v>24</v>
      </c>
      <c r="G3" s="7">
        <v>44866</v>
      </c>
      <c r="H3" s="8" t="s">
        <v>43</v>
      </c>
      <c r="I3" s="9">
        <v>1</v>
      </c>
      <c r="J3" s="10">
        <v>20</v>
      </c>
      <c r="K3" s="10"/>
      <c r="L3" s="10">
        <f t="shared" si="0"/>
        <v>20</v>
      </c>
    </row>
    <row r="4" spans="1:12" x14ac:dyDescent="0.3">
      <c r="A4" s="3" t="s">
        <v>39</v>
      </c>
      <c r="B4" s="3" t="s">
        <v>44</v>
      </c>
      <c r="C4" s="4" t="s">
        <v>22</v>
      </c>
      <c r="D4" s="5" t="s">
        <v>15</v>
      </c>
      <c r="E4" s="4" t="s">
        <v>23</v>
      </c>
      <c r="F4" s="6" t="s">
        <v>24</v>
      </c>
      <c r="G4" s="7">
        <v>44866</v>
      </c>
      <c r="H4" s="8" t="s">
        <v>45</v>
      </c>
      <c r="I4" s="9">
        <v>1</v>
      </c>
      <c r="J4" s="10">
        <v>20</v>
      </c>
      <c r="K4" s="10"/>
      <c r="L4" s="10">
        <f t="shared" si="0"/>
        <v>20</v>
      </c>
    </row>
    <row r="5" spans="1:12" x14ac:dyDescent="0.3">
      <c r="A5" s="3" t="s">
        <v>26</v>
      </c>
      <c r="B5" s="3" t="s">
        <v>27</v>
      </c>
      <c r="C5" s="4" t="s">
        <v>22</v>
      </c>
      <c r="D5" s="5" t="s">
        <v>15</v>
      </c>
      <c r="E5" s="4" t="s">
        <v>23</v>
      </c>
      <c r="F5" s="6" t="s">
        <v>19</v>
      </c>
      <c r="G5" s="7">
        <v>44874</v>
      </c>
      <c r="H5" s="8" t="s">
        <v>28</v>
      </c>
      <c r="I5" s="9">
        <v>1</v>
      </c>
      <c r="J5" s="10">
        <v>20</v>
      </c>
      <c r="K5" s="10"/>
      <c r="L5" s="10">
        <f t="shared" si="0"/>
        <v>20</v>
      </c>
    </row>
    <row r="6" spans="1:12" x14ac:dyDescent="0.3">
      <c r="A6" s="3" t="s">
        <v>26</v>
      </c>
      <c r="B6" s="3" t="s">
        <v>29</v>
      </c>
      <c r="C6" s="4" t="s">
        <v>22</v>
      </c>
      <c r="D6" s="5" t="s">
        <v>15</v>
      </c>
      <c r="E6" s="4" t="s">
        <v>23</v>
      </c>
      <c r="F6" s="6" t="s">
        <v>19</v>
      </c>
      <c r="G6" s="7">
        <v>44874</v>
      </c>
      <c r="H6" s="8" t="s">
        <v>30</v>
      </c>
      <c r="I6" s="9">
        <v>1</v>
      </c>
      <c r="J6" s="10">
        <v>20</v>
      </c>
      <c r="K6" s="10"/>
      <c r="L6" s="10">
        <f t="shared" si="0"/>
        <v>20</v>
      </c>
    </row>
    <row r="7" spans="1:12" x14ac:dyDescent="0.3">
      <c r="A7" s="3" t="s">
        <v>20</v>
      </c>
      <c r="B7" s="3" t="s">
        <v>21</v>
      </c>
      <c r="C7" s="4" t="s">
        <v>22</v>
      </c>
      <c r="D7" s="5" t="s">
        <v>15</v>
      </c>
      <c r="E7" s="4" t="s">
        <v>23</v>
      </c>
      <c r="F7" s="6" t="s">
        <v>24</v>
      </c>
      <c r="G7" s="7">
        <v>44881</v>
      </c>
      <c r="H7" s="8" t="s">
        <v>25</v>
      </c>
      <c r="I7" s="9">
        <v>1</v>
      </c>
      <c r="J7" s="10">
        <v>20</v>
      </c>
      <c r="K7" s="10"/>
      <c r="L7" s="10">
        <f t="shared" si="0"/>
        <v>20</v>
      </c>
    </row>
    <row r="8" spans="1:12" x14ac:dyDescent="0.3">
      <c r="A8" s="3" t="s">
        <v>31</v>
      </c>
      <c r="B8" s="3" t="s">
        <v>32</v>
      </c>
      <c r="C8" s="4" t="s">
        <v>33</v>
      </c>
      <c r="D8" s="5" t="s">
        <v>15</v>
      </c>
      <c r="E8" s="4" t="s">
        <v>23</v>
      </c>
      <c r="F8" s="6" t="s">
        <v>34</v>
      </c>
      <c r="G8" s="7">
        <v>44893</v>
      </c>
      <c r="H8" s="8" t="s">
        <v>35</v>
      </c>
      <c r="I8" s="9">
        <v>1</v>
      </c>
      <c r="J8" s="10">
        <v>20</v>
      </c>
      <c r="K8" s="10"/>
      <c r="L8" s="10">
        <f t="shared" si="0"/>
        <v>20</v>
      </c>
    </row>
    <row r="9" spans="1:12" x14ac:dyDescent="0.3">
      <c r="A9" s="3" t="s">
        <v>31</v>
      </c>
      <c r="B9" s="3" t="s">
        <v>36</v>
      </c>
      <c r="C9" s="4" t="s">
        <v>33</v>
      </c>
      <c r="D9" s="5" t="s">
        <v>15</v>
      </c>
      <c r="E9" s="4" t="s">
        <v>23</v>
      </c>
      <c r="F9" s="6" t="s">
        <v>37</v>
      </c>
      <c r="G9" s="7">
        <v>44893</v>
      </c>
      <c r="H9" s="8" t="s">
        <v>38</v>
      </c>
      <c r="I9" s="9">
        <v>2</v>
      </c>
      <c r="J9" s="10">
        <v>20</v>
      </c>
      <c r="K9" s="10"/>
      <c r="L9" s="10">
        <f t="shared" si="0"/>
        <v>40</v>
      </c>
    </row>
    <row r="10" spans="1:12" x14ac:dyDescent="0.3">
      <c r="A10" s="3" t="s">
        <v>12</v>
      </c>
      <c r="B10" s="3" t="s">
        <v>13</v>
      </c>
      <c r="C10" s="4" t="s">
        <v>14</v>
      </c>
      <c r="D10" s="5" t="s">
        <v>15</v>
      </c>
      <c r="E10" s="4" t="s">
        <v>16</v>
      </c>
      <c r="F10" s="6" t="s">
        <v>17</v>
      </c>
      <c r="G10" s="7">
        <v>44888</v>
      </c>
      <c r="H10" s="8" t="s">
        <v>18</v>
      </c>
      <c r="I10" s="9">
        <v>1</v>
      </c>
      <c r="J10" s="10">
        <v>20</v>
      </c>
      <c r="K10" s="10"/>
      <c r="L10" s="10">
        <f t="shared" si="0"/>
        <v>20</v>
      </c>
    </row>
    <row r="11" spans="1:12" x14ac:dyDescent="0.3">
      <c r="A11" s="11" t="s">
        <v>46</v>
      </c>
      <c r="B11" s="11"/>
      <c r="C11" s="11"/>
      <c r="D11" s="11"/>
      <c r="E11" s="11"/>
      <c r="F11" s="11"/>
      <c r="G11" s="11"/>
      <c r="H11" s="12"/>
      <c r="I11" s="13">
        <f>SUM(I2:I10)</f>
        <v>10</v>
      </c>
      <c r="J11" s="14"/>
      <c r="K11" s="14"/>
      <c r="L11" s="15">
        <f>SUM(L2:L10)</f>
        <v>200</v>
      </c>
    </row>
    <row r="12" spans="1:12" x14ac:dyDescent="0.3">
      <c r="B12" s="3"/>
      <c r="C12" s="4"/>
      <c r="D12" s="3"/>
      <c r="E12" s="4"/>
      <c r="F12" s="6"/>
      <c r="G12" s="7"/>
      <c r="H12" s="16"/>
      <c r="I12" s="9"/>
      <c r="L12" s="10"/>
    </row>
    <row r="13" spans="1:12" x14ac:dyDescent="0.3">
      <c r="H13" s="8"/>
    </row>
    <row r="14" spans="1:12" x14ac:dyDescent="0.3">
      <c r="H14" s="16"/>
      <c r="K14" s="17" t="s">
        <v>47</v>
      </c>
      <c r="L14" s="18">
        <f>L11</f>
        <v>200</v>
      </c>
    </row>
    <row r="15" spans="1:12" x14ac:dyDescent="0.3">
      <c r="H15" s="19"/>
      <c r="K15" s="17" t="s">
        <v>48</v>
      </c>
      <c r="L15" s="18">
        <f>L14*0.18</f>
        <v>36</v>
      </c>
    </row>
    <row r="16" spans="1:12" x14ac:dyDescent="0.3">
      <c r="H16" s="16"/>
      <c r="K16" s="20" t="s">
        <v>47</v>
      </c>
      <c r="L16" s="21">
        <f>L14+L15</f>
        <v>236</v>
      </c>
    </row>
  </sheetData>
  <autoFilter ref="A1:L11" xr:uid="{3F594F3A-90D8-47E5-B425-B2C6BE7F55CA}"/>
  <conditionalFormatting sqref="B11:B16 B1">
    <cfRule type="duplicateValues" dxfId="6" priority="2"/>
  </conditionalFormatting>
  <conditionalFormatting sqref="B11:B16">
    <cfRule type="duplicateValues" dxfId="5" priority="3"/>
  </conditionalFormatting>
  <conditionalFormatting sqref="H14:H15 H12">
    <cfRule type="duplicateValues" dxfId="4" priority="1"/>
  </conditionalFormatting>
  <conditionalFormatting sqref="H14:H16 H1:H12">
    <cfRule type="duplicateValues" dxfId="3" priority="4"/>
  </conditionalFormatting>
  <conditionalFormatting sqref="H1:H16">
    <cfRule type="duplicateValues" dxfId="2" priority="30"/>
  </conditionalFormatting>
  <conditionalFormatting sqref="B1:B16">
    <cfRule type="duplicateValues" dxfId="1" priority="32"/>
  </conditionalFormatting>
  <conditionalFormatting sqref="B2:B10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2022-12-20T17:01:51Z</dcterms:created>
  <dcterms:modified xsi:type="dcterms:W3CDTF">2022-12-20T20:11:49Z</dcterms:modified>
</cp:coreProperties>
</file>