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angie_huicho_osf_pe/Documents/Angie/EQUIPO ADMINISTRATIVO/ISABEL GARRIDO/OMM/COMPRA Y VENTA/"/>
    </mc:Choice>
  </mc:AlternateContent>
  <xr:revisionPtr revIDLastSave="67" documentId="8_{CFC10DE0-B1A7-488F-8C65-89EF439A3522}" xr6:coauthVersionLast="47" xr6:coauthVersionMax="47" xr10:uidLastSave="{EED8FF3F-F212-475B-9E13-06F5FB445DDF}"/>
  <bookViews>
    <workbookView xWindow="-110" yWindow="-110" windowWidth="19420" windowHeight="10300" xr2:uid="{A0E987DC-FC93-435B-94E3-9F59CFD3E40D}"/>
  </bookViews>
  <sheets>
    <sheet name="Hoja1" sheetId="1" r:id="rId1"/>
  </sheets>
  <definedNames>
    <definedName name="_xlnm._FilterDatabase" localSheetId="0" hidden="1">Hoja1!$B$7:$K$25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8" i="1"/>
  <c r="J8" i="1" s="1"/>
  <c r="J25" i="1" l="1"/>
</calcChain>
</file>

<file path=xl/sharedStrings.xml><?xml version="1.0" encoding="utf-8"?>
<sst xmlns="http://schemas.openxmlformats.org/spreadsheetml/2006/main" count="67" uniqueCount="31">
  <si>
    <t xml:space="preserve">SANTA ADELA </t>
  </si>
  <si>
    <t>330 TM</t>
  </si>
  <si>
    <t xml:space="preserve">PESQUERA SENTINELA </t>
  </si>
  <si>
    <t>Precio</t>
  </si>
  <si>
    <t>Volumen</t>
  </si>
  <si>
    <t>Adelanto</t>
  </si>
  <si>
    <t>Saldo</t>
  </si>
  <si>
    <t>Destino</t>
  </si>
  <si>
    <t>LENO</t>
  </si>
  <si>
    <t>CESAR PULENTA</t>
  </si>
  <si>
    <t>LUIS ZERRILLO</t>
  </si>
  <si>
    <t>GERSON VALENZUELA</t>
  </si>
  <si>
    <t>LENIN</t>
  </si>
  <si>
    <t>CYNTHIA</t>
  </si>
  <si>
    <t>SUSANA BENDEZU</t>
  </si>
  <si>
    <t xml:space="preserve">ROGER PEREZ </t>
  </si>
  <si>
    <t>RONY GOMEZ</t>
  </si>
  <si>
    <t>JORGE CHERO</t>
  </si>
  <si>
    <t>JUREL</t>
  </si>
  <si>
    <t>CESAR PURLENTA</t>
  </si>
  <si>
    <t>PATTY MOSCOSO</t>
  </si>
  <si>
    <t>DANTE TABOADA</t>
  </si>
  <si>
    <t>TOTAL</t>
  </si>
  <si>
    <t>TM</t>
  </si>
  <si>
    <t>Monto</t>
  </si>
  <si>
    <t>Tipo</t>
  </si>
  <si>
    <t>Cliente</t>
  </si>
  <si>
    <t>Congelado</t>
  </si>
  <si>
    <t>Conservera</t>
  </si>
  <si>
    <t>Unidad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</si>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</sst>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2" borderId="0" xfId="0" applyFill="1"/>
    <xf numFmtId="44" fontId="0" fillId="0" borderId="0" xfId="1" applyFont="1"/>
    <xf numFmtId="44" fontId="0" fillId="0" borderId="0" xfId="0" applyNumberFormat="1"/>
    <xf numFmtId="44" fontId="0" fillId="2" borderId="0" xfId="0" applyNumberFormat="1" applyFill="1"/>
    <xf numFmtId="0" fontId="2" fillId="2" borderId="0" xfId="0" applyFont="1" applyFill="1"/>
    <xf numFmtId="4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1" applyFont="1" applyFill="1"/>
    <xf numFmtId="0" fontId="4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6914-8375-4E1B-BBCC-3B86B17D68C1}">
  <dimension ref="A1:K25"/>
  <sheetViews>
    <sheetView tabSelected="1" topLeftCell="A6" zoomScale="90" zoomScaleNormal="90" workbookViewId="0">
      <selection activeCell="F25" sqref="F25"/>
    </sheetView>
  </sheetViews>
  <sheetFormatPr baseColWidth="10" defaultRowHeight="14.5" x14ac:dyDescent="0.35"/>
  <cols>
    <col min="1" max="1" width="15.453125" customWidth="1"/>
    <col min="2" max="2" width="6.1796875" style="10" customWidth="1"/>
    <col min="4" max="4" width="18.81640625" customWidth="1"/>
    <col min="6" max="6" width="10.90625" customWidth="1"/>
    <col min="7" max="7" width="10.90625" style="10" customWidth="1"/>
    <col min="8" max="8" width="16.54296875" customWidth="1"/>
    <col min="9" max="9" width="12.453125" bestFit="1" customWidth="1"/>
    <col min="10" max="10" width="13.453125" bestFit="1" customWidth="1"/>
  </cols>
  <sheetData>
    <row r="1" spans="1:11" ht="23.5" x14ac:dyDescent="0.55000000000000004">
      <c r="A1" s="2" t="s">
        <v>0</v>
      </c>
    </row>
    <row r="2" spans="1:11" x14ac:dyDescent="0.35">
      <c r="B2" s="10" t="s">
        <v>1</v>
      </c>
      <c r="D2" t="s">
        <v>18</v>
      </c>
      <c r="E2" s="1">
        <v>44967</v>
      </c>
    </row>
    <row r="4" spans="1:11" x14ac:dyDescent="0.35">
      <c r="A4" t="s">
        <v>2</v>
      </c>
    </row>
    <row r="7" spans="1:11" x14ac:dyDescent="0.35">
      <c r="B7" s="13" t="s">
        <v>30</v>
      </c>
      <c r="C7" s="13" t="s">
        <v>25</v>
      </c>
      <c r="D7" s="13" t="s">
        <v>26</v>
      </c>
      <c r="E7" s="13" t="s">
        <v>3</v>
      </c>
      <c r="F7" s="13" t="s">
        <v>4</v>
      </c>
      <c r="G7" s="13" t="s">
        <v>29</v>
      </c>
      <c r="H7" s="13" t="s">
        <v>24</v>
      </c>
      <c r="I7" s="13" t="s">
        <v>5</v>
      </c>
      <c r="J7" s="13" t="s">
        <v>6</v>
      </c>
      <c r="K7" s="13" t="s">
        <v>7</v>
      </c>
    </row>
    <row r="8" spans="1:11" x14ac:dyDescent="0.35">
      <c r="B8" s="14">
        <v>1</v>
      </c>
      <c r="C8" s="3" t="s">
        <v>27</v>
      </c>
      <c r="D8" s="3" t="s">
        <v>13</v>
      </c>
      <c r="E8" s="15">
        <v>1.4</v>
      </c>
      <c r="F8" s="3">
        <v>73</v>
      </c>
      <c r="G8" s="16" t="s">
        <v>23</v>
      </c>
      <c r="H8" s="15">
        <f>+F8*1000*E8</f>
        <v>102200</v>
      </c>
      <c r="I8" s="15"/>
      <c r="J8" s="6">
        <f>+H8-I8</f>
        <v>102200</v>
      </c>
    </row>
    <row r="9" spans="1:11" x14ac:dyDescent="0.35">
      <c r="B9" s="14">
        <v>2</v>
      </c>
      <c r="C9" s="3" t="s">
        <v>27</v>
      </c>
      <c r="D9" s="3" t="s">
        <v>13</v>
      </c>
      <c r="E9" s="15">
        <v>1.3</v>
      </c>
      <c r="F9" s="3">
        <v>30</v>
      </c>
      <c r="G9" s="16" t="s">
        <v>23</v>
      </c>
      <c r="H9" s="15">
        <f>+F9*1000*E9</f>
        <v>39000</v>
      </c>
      <c r="I9" s="15"/>
      <c r="J9" s="6">
        <f t="shared" ref="J9:J24" si="0">+H9-I9</f>
        <v>39000</v>
      </c>
    </row>
    <row r="10" spans="1:11" x14ac:dyDescent="0.35">
      <c r="B10" s="14">
        <v>3</v>
      </c>
      <c r="C10" s="3" t="s">
        <v>27</v>
      </c>
      <c r="D10" s="3" t="s">
        <v>8</v>
      </c>
      <c r="E10" s="15">
        <v>1.4</v>
      </c>
      <c r="F10" s="3">
        <v>70</v>
      </c>
      <c r="G10" s="16" t="s">
        <v>23</v>
      </c>
      <c r="H10" s="15">
        <f>+F10*1000*E10</f>
        <v>98000</v>
      </c>
      <c r="I10" s="15">
        <v>30000</v>
      </c>
      <c r="J10" s="6">
        <f t="shared" si="0"/>
        <v>68000</v>
      </c>
      <c r="K10">
        <v>69.5</v>
      </c>
    </row>
    <row r="11" spans="1:11" x14ac:dyDescent="0.35">
      <c r="B11" s="10">
        <v>4</v>
      </c>
      <c r="C11" t="s">
        <v>27</v>
      </c>
      <c r="D11" t="s">
        <v>9</v>
      </c>
      <c r="E11" s="4">
        <v>1.3</v>
      </c>
      <c r="F11">
        <v>20</v>
      </c>
      <c r="G11" s="11" t="s">
        <v>23</v>
      </c>
      <c r="H11" s="4">
        <f>+F11*1000*E11</f>
        <v>26000</v>
      </c>
      <c r="I11" s="4"/>
      <c r="J11" s="5">
        <f t="shared" si="0"/>
        <v>26000</v>
      </c>
    </row>
    <row r="12" spans="1:11" x14ac:dyDescent="0.35">
      <c r="B12" s="14">
        <v>5</v>
      </c>
      <c r="C12" s="3" t="s">
        <v>27</v>
      </c>
      <c r="D12" s="3" t="s">
        <v>10</v>
      </c>
      <c r="E12" s="15">
        <v>1.4</v>
      </c>
      <c r="F12" s="3">
        <v>20</v>
      </c>
      <c r="G12" s="16" t="s">
        <v>23</v>
      </c>
      <c r="H12" s="15">
        <f>+F12*1000*E12</f>
        <v>28000</v>
      </c>
      <c r="I12" s="15"/>
      <c r="J12" s="6">
        <f t="shared" si="0"/>
        <v>28000</v>
      </c>
      <c r="K12" s="3">
        <v>19.125</v>
      </c>
    </row>
    <row r="13" spans="1:11" x14ac:dyDescent="0.35">
      <c r="B13" s="10">
        <v>6</v>
      </c>
      <c r="C13" t="s">
        <v>27</v>
      </c>
      <c r="D13" t="s">
        <v>11</v>
      </c>
      <c r="E13" s="4">
        <v>1.3</v>
      </c>
      <c r="F13">
        <v>10</v>
      </c>
      <c r="G13" s="11" t="s">
        <v>23</v>
      </c>
      <c r="H13" s="4">
        <f>+F13*1000*E13</f>
        <v>13000</v>
      </c>
      <c r="I13" s="4"/>
      <c r="J13" s="5">
        <f t="shared" si="0"/>
        <v>13000</v>
      </c>
    </row>
    <row r="14" spans="1:11" x14ac:dyDescent="0.35">
      <c r="B14" s="10">
        <v>7</v>
      </c>
      <c r="C14" t="s">
        <v>27</v>
      </c>
      <c r="D14" t="s">
        <v>12</v>
      </c>
      <c r="E14" s="4">
        <v>1.4</v>
      </c>
      <c r="F14">
        <v>20</v>
      </c>
      <c r="G14" s="11" t="s">
        <v>23</v>
      </c>
      <c r="H14" s="4">
        <f>+F14*1000*E14</f>
        <v>28000</v>
      </c>
      <c r="I14" s="4"/>
      <c r="J14" s="5">
        <f t="shared" si="0"/>
        <v>28000</v>
      </c>
    </row>
    <row r="15" spans="1:11" x14ac:dyDescent="0.35">
      <c r="B15" s="14">
        <v>8</v>
      </c>
      <c r="C15" s="3" t="s">
        <v>27</v>
      </c>
      <c r="D15" s="3" t="s">
        <v>13</v>
      </c>
      <c r="E15" s="15">
        <v>1.5</v>
      </c>
      <c r="F15" s="3">
        <v>8</v>
      </c>
      <c r="G15" s="16" t="s">
        <v>23</v>
      </c>
      <c r="H15" s="15">
        <f>+F15*1000*E15</f>
        <v>12000</v>
      </c>
      <c r="I15" s="15"/>
      <c r="J15" s="6">
        <f t="shared" si="0"/>
        <v>12000</v>
      </c>
    </row>
    <row r="16" spans="1:11" x14ac:dyDescent="0.35">
      <c r="B16" s="10">
        <v>9</v>
      </c>
      <c r="C16" t="s">
        <v>27</v>
      </c>
      <c r="D16" t="s">
        <v>14</v>
      </c>
      <c r="E16" s="4">
        <v>1.4</v>
      </c>
      <c r="F16">
        <v>30</v>
      </c>
      <c r="G16" s="11" t="s">
        <v>23</v>
      </c>
      <c r="H16" s="4">
        <f>+F16*1000*E16</f>
        <v>42000</v>
      </c>
      <c r="I16" s="4"/>
      <c r="J16" s="5">
        <f t="shared" si="0"/>
        <v>42000</v>
      </c>
    </row>
    <row r="17" spans="2:10" x14ac:dyDescent="0.35">
      <c r="B17" s="10">
        <v>10</v>
      </c>
      <c r="C17" t="s">
        <v>27</v>
      </c>
      <c r="D17" t="s">
        <v>15</v>
      </c>
      <c r="E17" s="4">
        <v>1.3</v>
      </c>
      <c r="F17">
        <v>40</v>
      </c>
      <c r="G17" s="11" t="s">
        <v>23</v>
      </c>
      <c r="H17" s="4">
        <f>+F17*1000*E17</f>
        <v>52000</v>
      </c>
      <c r="I17" s="4"/>
      <c r="J17" s="5">
        <f t="shared" si="0"/>
        <v>52000</v>
      </c>
    </row>
    <row r="18" spans="2:10" x14ac:dyDescent="0.35">
      <c r="B18" s="10">
        <v>11</v>
      </c>
      <c r="C18" t="s">
        <v>27</v>
      </c>
      <c r="D18" t="s">
        <v>16</v>
      </c>
      <c r="E18" s="4">
        <v>1.4</v>
      </c>
      <c r="F18">
        <v>12</v>
      </c>
      <c r="G18" s="11" t="s">
        <v>23</v>
      </c>
      <c r="H18" s="4">
        <f>+F18*1000*E18</f>
        <v>16800</v>
      </c>
      <c r="I18" s="4"/>
      <c r="J18" s="5">
        <f t="shared" si="0"/>
        <v>16800</v>
      </c>
    </row>
    <row r="19" spans="2:10" x14ac:dyDescent="0.35">
      <c r="B19" s="10">
        <v>12</v>
      </c>
      <c r="C19" t="s">
        <v>27</v>
      </c>
      <c r="D19" t="s">
        <v>17</v>
      </c>
      <c r="E19" s="4">
        <v>1.4</v>
      </c>
      <c r="F19">
        <v>20</v>
      </c>
      <c r="G19" s="11" t="s">
        <v>23</v>
      </c>
      <c r="H19" s="4">
        <f>+F19*1000*E19</f>
        <v>28000</v>
      </c>
      <c r="I19" s="4"/>
      <c r="J19" s="5">
        <f t="shared" si="0"/>
        <v>28000</v>
      </c>
    </row>
    <row r="20" spans="2:10" x14ac:dyDescent="0.35">
      <c r="B20" s="10">
        <v>13</v>
      </c>
      <c r="C20" t="s">
        <v>28</v>
      </c>
      <c r="D20" t="s">
        <v>19</v>
      </c>
      <c r="E20" s="4">
        <v>1.1000000000000001</v>
      </c>
      <c r="F20">
        <v>40</v>
      </c>
      <c r="G20" s="11" t="s">
        <v>23</v>
      </c>
      <c r="H20" s="4">
        <f>+F20*1000*E20</f>
        <v>44000</v>
      </c>
      <c r="I20" s="4"/>
      <c r="J20" s="5">
        <f t="shared" si="0"/>
        <v>44000</v>
      </c>
    </row>
    <row r="21" spans="2:10" x14ac:dyDescent="0.35">
      <c r="B21" s="10">
        <v>14</v>
      </c>
      <c r="C21" t="s">
        <v>28</v>
      </c>
      <c r="D21" t="s">
        <v>20</v>
      </c>
      <c r="E21" s="4">
        <v>1.05</v>
      </c>
      <c r="F21">
        <v>16</v>
      </c>
      <c r="G21" s="11" t="s">
        <v>23</v>
      </c>
      <c r="H21" s="4">
        <f>+F21*1000*E21</f>
        <v>16800</v>
      </c>
      <c r="I21" s="4"/>
      <c r="J21" s="5">
        <f t="shared" si="0"/>
        <v>16800</v>
      </c>
    </row>
    <row r="22" spans="2:10" x14ac:dyDescent="0.35">
      <c r="B22" s="14">
        <v>15</v>
      </c>
      <c r="C22" s="3" t="s">
        <v>28</v>
      </c>
      <c r="D22" s="3" t="s">
        <v>13</v>
      </c>
      <c r="E22" s="15">
        <v>1</v>
      </c>
      <c r="F22" s="3">
        <v>20</v>
      </c>
      <c r="G22" s="16" t="s">
        <v>23</v>
      </c>
      <c r="H22" s="15">
        <f>+F22*1000*E22</f>
        <v>20000</v>
      </c>
      <c r="I22" s="15"/>
      <c r="J22" s="6">
        <f t="shared" si="0"/>
        <v>20000</v>
      </c>
    </row>
    <row r="23" spans="2:10" x14ac:dyDescent="0.35">
      <c r="B23" s="10">
        <v>16</v>
      </c>
      <c r="C23" t="s">
        <v>28</v>
      </c>
      <c r="D23" t="s">
        <v>21</v>
      </c>
      <c r="E23" s="4">
        <v>1.1000000000000001</v>
      </c>
      <c r="F23">
        <v>40</v>
      </c>
      <c r="G23" s="11" t="s">
        <v>23</v>
      </c>
      <c r="H23" s="4">
        <f>+F23*1000*E23</f>
        <v>44000</v>
      </c>
      <c r="I23" s="4"/>
      <c r="J23" s="5">
        <f t="shared" si="0"/>
        <v>44000</v>
      </c>
    </row>
    <row r="24" spans="2:10" x14ac:dyDescent="0.35">
      <c r="B24" s="14">
        <v>17</v>
      </c>
      <c r="C24" s="3" t="s">
        <v>28</v>
      </c>
      <c r="D24" s="3" t="s">
        <v>13</v>
      </c>
      <c r="E24" s="15">
        <v>1</v>
      </c>
      <c r="F24" s="3">
        <v>40</v>
      </c>
      <c r="G24" s="16" t="s">
        <v>23</v>
      </c>
      <c r="H24" s="15">
        <f>+F24*1000*E24</f>
        <v>40000</v>
      </c>
      <c r="I24" s="15"/>
      <c r="J24" s="6">
        <f t="shared" si="0"/>
        <v>40000</v>
      </c>
    </row>
    <row r="25" spans="2:10" x14ac:dyDescent="0.35">
      <c r="D25" s="9" t="s">
        <v>22</v>
      </c>
      <c r="E25" s="9"/>
      <c r="F25" s="7">
        <f>+SUM(F8:F24)</f>
        <v>509</v>
      </c>
      <c r="G25" s="12" t="s">
        <v>23</v>
      </c>
      <c r="H25" s="7"/>
      <c r="I25" s="7"/>
      <c r="J25" s="8">
        <f>+SUM(J8:J24)</f>
        <v>619800</v>
      </c>
    </row>
  </sheetData>
  <autoFilter ref="B7:K25" xr:uid="{9A826914-8375-4E1B-BBCC-3B86B17D68C1}"/>
  <mergeCells count="1">
    <mergeCell ref="D25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JHENSSON RAMIREZ</dc:creator>
  <cp:lastModifiedBy>Isabel Garrido (OSF-CAL)</cp:lastModifiedBy>
  <dcterms:created xsi:type="dcterms:W3CDTF">2023-02-10T18:27:42Z</dcterms:created>
  <dcterms:modified xsi:type="dcterms:W3CDTF">2023-02-11T14:32:59Z</dcterms:modified>
</cp:coreProperties>
</file>