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85" windowWidth="15600" windowHeight="7740" tabRatio="829" firstSheet="2" activeTab="2"/>
  </bookViews>
  <sheets>
    <sheet name="IG FRUIT DSM-TB1" sheetId="43" state="hidden" r:id="rId1"/>
    <sheet name="IG FRUIT DSM-TB1 (2)" sheetId="58" state="hidden" r:id="rId2"/>
    <sheet name="DAL BELLO GANDULES" sheetId="59" r:id="rId3"/>
    <sheet name="GREENCELL SF " sheetId="32" state="hidden" r:id="rId4"/>
    <sheet name="GREENCELLTB" sheetId="28" state="hidden" r:id="rId5"/>
    <sheet name="GREENCELL SF 3" sheetId="31" state="hidden" r:id="rId6"/>
    <sheet name="GREENCELL " sheetId="47" state="hidden" r:id="rId7"/>
    <sheet name="GREENCELL  (5)" sheetId="51" state="hidden" r:id="rId8"/>
    <sheet name="WORLWIDE FRUIT" sheetId="52" state="hidden" r:id="rId9"/>
    <sheet name="WORLWIDE FRUIT (2)" sheetId="53" state="hidden" r:id="rId10"/>
    <sheet name="GREENCELL  (2)" sheetId="48" state="hidden" r:id="rId11"/>
    <sheet name="GREENCELL  (3)" sheetId="49" state="hidden" r:id="rId12"/>
    <sheet name="GREENCELL  (4)" sheetId="50" state="hidden" r:id="rId13"/>
    <sheet name="GREENCELL TB" sheetId="34" state="hidden" r:id="rId14"/>
    <sheet name="GREENCELL TB (2)" sheetId="54" state="hidden" r:id="rId15"/>
    <sheet name="WWF - SF" sheetId="30" state="hidden" r:id="rId16"/>
    <sheet name="HALL SF" sheetId="55" state="hidden" r:id="rId17"/>
    <sheet name="GREENCELL SF" sheetId="17" state="hidden" r:id="rId18"/>
    <sheet name="COMEXA tb" sheetId="57" state="hidden" r:id="rId19"/>
    <sheet name="WESTFALIA TB (2)" sheetId="56" state="hidden" r:id="rId20"/>
    <sheet name="GREENCELL TB 2" sheetId="26" state="hidden" r:id="rId21"/>
  </sheets>
  <calcPr calcId="144525"/>
</workbook>
</file>

<file path=xl/calcChain.xml><?xml version="1.0" encoding="utf-8"?>
<calcChain xmlns="http://schemas.openxmlformats.org/spreadsheetml/2006/main">
  <c r="B37" i="59" l="1"/>
  <c r="B36" i="59" l="1"/>
  <c r="B50" i="28" l="1"/>
  <c r="B48" i="28"/>
  <c r="B50" i="32"/>
  <c r="B48" i="32"/>
  <c r="B39" i="56" l="1"/>
  <c r="B40" i="56"/>
  <c r="B37" i="56"/>
  <c r="B42" i="30" l="1"/>
  <c r="B40" i="30"/>
  <c r="B50" i="54"/>
  <c r="B48" i="54"/>
  <c r="B50" i="34" l="1"/>
  <c r="B48" i="34"/>
  <c r="B42" i="53" l="1"/>
  <c r="B40" i="53"/>
  <c r="B42" i="52" l="1"/>
  <c r="B40" i="52"/>
  <c r="B50" i="51"/>
  <c r="B48" i="51"/>
  <c r="B50" i="50" l="1"/>
  <c r="B48" i="50"/>
  <c r="B50" i="49"/>
  <c r="B48" i="49"/>
  <c r="B50" i="48"/>
  <c r="B48" i="48"/>
  <c r="B50" i="47"/>
  <c r="B48" i="47"/>
</calcChain>
</file>

<file path=xl/sharedStrings.xml><?xml version="1.0" encoding="utf-8"?>
<sst xmlns="http://schemas.openxmlformats.org/spreadsheetml/2006/main" count="1563" uniqueCount="199">
  <si>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</si>
  <si>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</si>
  <si>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</si>
  <si>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</si>
  <si>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</si>
  <si>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</si>
  <si>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</si>
  <si>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NO</t>
  </si>
  <si>
    <t>TEMPTALES</t>
  </si>
  <si>
    <t>O2</t>
  </si>
  <si>
    <t>CO</t>
  </si>
  <si>
    <t>OFF</t>
  </si>
  <si>
    <t>HUMEDAD</t>
  </si>
  <si>
    <t>CLOSED</t>
  </si>
  <si>
    <t>VENTILACION</t>
  </si>
  <si>
    <t>TEMPERATURA</t>
  </si>
  <si>
    <t>24000 kg</t>
  </si>
  <si>
    <t>PESO BRUTO APROX.</t>
  </si>
  <si>
    <t>PESO NETO APROX.</t>
  </si>
  <si>
    <t>CANTIDAD DE PALETAS</t>
  </si>
  <si>
    <t>CANTIDAD DE CAJAS</t>
  </si>
  <si>
    <t>PARTIDA ARANCELARIA</t>
  </si>
  <si>
    <t>MARCAS DEL PRODUCTO</t>
  </si>
  <si>
    <t>PRODUCTO</t>
  </si>
  <si>
    <t>DESTINO (SEAWAY BILL)</t>
  </si>
  <si>
    <t>BL (ORIGEN O EN DESTINO)</t>
  </si>
  <si>
    <t>PUERTO DESTINO</t>
  </si>
  <si>
    <t>CALLAO</t>
  </si>
  <si>
    <t>PUERTO EMBARQUE</t>
  </si>
  <si>
    <t>NAVE</t>
  </si>
  <si>
    <t>BOOKING</t>
  </si>
  <si>
    <t>LINEA</t>
  </si>
  <si>
    <t>NOTIFY:</t>
  </si>
  <si>
    <t>CONSIGNEE:</t>
  </si>
  <si>
    <t>SHIPPER:</t>
  </si>
  <si>
    <t>INSTRUCCIONES DE EMBARQUE</t>
  </si>
  <si>
    <t>AV. ALFREDO BENAVIDES NRO. 768 INT. P6. MIRAFLORES - LIMA</t>
  </si>
  <si>
    <t>ETA CALLAO</t>
  </si>
  <si>
    <t>FILTROS</t>
  </si>
  <si>
    <t>CAMET TRADING S.A.C.</t>
  </si>
  <si>
    <t>RUC 20600876491</t>
  </si>
  <si>
    <t>TEL.: +51 1 243 7840</t>
  </si>
  <si>
    <t>FAX: +51 1 243 7840</t>
  </si>
  <si>
    <t>CONTACT: ESTHER SANCHEZ HERNANDEZ</t>
  </si>
  <si>
    <t>CORREO: esanchezh@jjcagricolas.com</t>
  </si>
  <si>
    <t>6°C</t>
  </si>
  <si>
    <t>SUNFRUITS</t>
  </si>
  <si>
    <t>0804400000</t>
  </si>
  <si>
    <t>PALTA HASS FRESCA</t>
  </si>
  <si>
    <t>Greencell Ltd</t>
  </si>
  <si>
    <t>St John's House</t>
  </si>
  <si>
    <t>37 - 41 Spital Street</t>
  </si>
  <si>
    <t>Dartford</t>
  </si>
  <si>
    <t>Kent</t>
  </si>
  <si>
    <t>DA1 2DR</t>
  </si>
  <si>
    <t>Elliot Papouchado</t>
  </si>
  <si>
    <t>elliot.papouchado@greencell.com</t>
  </si>
  <si>
    <t>claire.barlow@greencell.com</t>
  </si>
  <si>
    <t>Telephone: + 44 (0) 1322 425 555</t>
  </si>
  <si>
    <t>Fax: + 44 (0) 1322 425 500</t>
  </si>
  <si>
    <t>HSUD SLING 1</t>
  </si>
  <si>
    <t>LONDON GATEWAY</t>
  </si>
  <si>
    <t>XTENDFRESH</t>
  </si>
  <si>
    <t>TORRE BLANCA</t>
  </si>
  <si>
    <t>WESTFALIA / LA CHILCA</t>
  </si>
  <si>
    <t>ROTTERDAM</t>
  </si>
  <si>
    <t>COMEXA</t>
  </si>
  <si>
    <t>ZONE EURODELTA 5</t>
  </si>
  <si>
    <t>BOULEVARD DU DELTA BP 70103</t>
  </si>
  <si>
    <t>94658 RUNGIS CEDEX, FRANCE</t>
  </si>
  <si>
    <t>CONTACT: SEB SELLEM</t>
  </si>
  <si>
    <t>CORREO: comexa@wanadoo.fr</t>
  </si>
  <si>
    <t>TEL.: +33 146 867 177</t>
  </si>
  <si>
    <t>LCL (THE NETHERLANDS) BV</t>
  </si>
  <si>
    <t>KASTANJELAAN 18 M</t>
  </si>
  <si>
    <t>2982 CM RIDDERKERK, THE NETHERLANDS</t>
  </si>
  <si>
    <t>CONTACTO: FRIK O' CALLAGHAN</t>
  </si>
  <si>
    <t>frik@lclog.com</t>
  </si>
  <si>
    <t>TELF: +31 (0)180 487 554</t>
  </si>
  <si>
    <t>FAO Peter Lellow</t>
  </si>
  <si>
    <t>Worldwide Fruit</t>
  </si>
  <si>
    <t>Acorn House</t>
  </si>
  <si>
    <t>Unit 68-69, John Wilson Business Park</t>
  </si>
  <si>
    <t xml:space="preserve">Harvey Drive, </t>
  </si>
  <si>
    <t>Whitstable</t>
  </si>
  <si>
    <t>Kent. CT5 3QT</t>
  </si>
  <si>
    <t>Tel 00 44 1227 285512</t>
  </si>
  <si>
    <t>EORI : GB 740 920 155 000</t>
  </si>
  <si>
    <t>Agility Logistics Ltd</t>
  </si>
  <si>
    <t>1 Oliver Close</t>
  </si>
  <si>
    <t>West Thurrock</t>
  </si>
  <si>
    <t>Essex</t>
  </si>
  <si>
    <t xml:space="preserve">RM20 3EE </t>
  </si>
  <si>
    <t>6LIMES2107</t>
  </si>
  <si>
    <t>BODO SCHULTE V.606N</t>
  </si>
  <si>
    <t>16/03/2016 PM</t>
  </si>
  <si>
    <t>LA CHILCA</t>
  </si>
  <si>
    <t xml:space="preserve">TORRE BLANCA </t>
  </si>
  <si>
    <t>SUN FRUITS</t>
  </si>
  <si>
    <t>WESTFALIA MARKETING B.V.</t>
  </si>
  <si>
    <t>HONDERLAND 260 2676 LV MAASDIJK</t>
  </si>
  <si>
    <t>TEL.: +31 174 637800</t>
  </si>
  <si>
    <t>CONTACTO: PAUL BLOKZIJL</t>
  </si>
  <si>
    <t>CORREO: paul@westfaliamarketing.nl</t>
  </si>
  <si>
    <t>TEL.: +31 174 637801</t>
  </si>
  <si>
    <t>COOL CONTROL</t>
  </si>
  <si>
    <t xml:space="preserve">HONDERLAND 90 </t>
  </si>
  <si>
    <t>2676 LS MAASDIJK</t>
  </si>
  <si>
    <t>CONTACTO: MARIJN DRAAK, RONALD VAN MEURS</t>
  </si>
  <si>
    <t>TELF. +31 174 526 360</t>
  </si>
  <si>
    <t>EVERFRESH</t>
  </si>
  <si>
    <t>BODO SCHULTE V.614N</t>
  </si>
  <si>
    <t>6LIMES3275</t>
  </si>
  <si>
    <t xml:space="preserve">WESTFALIA </t>
  </si>
  <si>
    <t>DUBLIN EXPRESS  V. 621N</t>
  </si>
  <si>
    <t>6LIMES4633</t>
  </si>
  <si>
    <t>6LIMES4634</t>
  </si>
  <si>
    <t>6LIMES4635</t>
  </si>
  <si>
    <t>LIVERPOOL EXPRESS V. 623N</t>
  </si>
  <si>
    <t xml:space="preserve">6LIMES5041 </t>
  </si>
  <si>
    <t>6LIMES5223</t>
  </si>
  <si>
    <t>SPIRIT OF HAMBURG V. 624N</t>
  </si>
  <si>
    <t>6LIMES5226</t>
  </si>
  <si>
    <t>H.L.HALL INTERNATIONAL LTD</t>
  </si>
  <si>
    <t>2 Longbrooks</t>
  </si>
  <si>
    <t>Knowle Road</t>
  </si>
  <si>
    <t>Brenchley, Tonbridge, Kent</t>
  </si>
  <si>
    <t>TN12 7DJ</t>
  </si>
  <si>
    <t>United Kingdom</t>
  </si>
  <si>
    <t>Tel: 0033698191007 / +44 1892 725815</t>
  </si>
  <si>
    <t>email: greg@hlhall.co.uk, matthew@hlhall.co.uk,</t>
  </si>
  <si>
    <t xml:space="preserve">ate@hallsbv.nl, </t>
  </si>
  <si>
    <t>carrie@hlhall.co.uk</t>
  </si>
  <si>
    <t>attn: Carrie Ward</t>
  </si>
  <si>
    <t>contact - Marijn Drake</t>
  </si>
  <si>
    <t>THE NETHERLANDS</t>
  </si>
  <si>
    <t>Contact : marijn@coolcontrol.nl,</t>
  </si>
  <si>
    <t xml:space="preserve">ronald@coolcontrol.nl </t>
  </si>
  <si>
    <t>Tel : 0031 174 526 360</t>
  </si>
  <si>
    <t>6LIMES5407</t>
  </si>
  <si>
    <t>GLASGOW EXPRESS 625N</t>
  </si>
  <si>
    <t>6LIMES5408</t>
  </si>
  <si>
    <t>6LIMES5409</t>
  </si>
  <si>
    <t>6LIMES5412</t>
  </si>
  <si>
    <t>CMA CGM AMERICA 626 N</t>
  </si>
  <si>
    <t>SIN MARCA</t>
  </si>
  <si>
    <t>5°C</t>
  </si>
  <si>
    <t xml:space="preserve">SUN FRUITS </t>
  </si>
  <si>
    <t>6LIMES5542</t>
  </si>
  <si>
    <t>JACK LONDON 627 N</t>
  </si>
  <si>
    <t>6LIMES5807</t>
  </si>
  <si>
    <t>6LIMES5737</t>
  </si>
  <si>
    <t>6LIMES5806</t>
  </si>
  <si>
    <t>PALTA ZUTANO FRESCA</t>
  </si>
  <si>
    <t>6LIMES6047</t>
  </si>
  <si>
    <t>DUBLIN EXPRESS 629 N</t>
  </si>
  <si>
    <t>6LIMES6052</t>
  </si>
  <si>
    <t>WESTFALIA /SIN MARCA</t>
  </si>
  <si>
    <t>118 North Bedford Road Suite 201</t>
  </si>
  <si>
    <t>Mount Kisco, New York 10549</t>
  </si>
  <si>
    <t>Phone (914) 241-4434 Fax (914) 241-4435</t>
  </si>
  <si>
    <t>Ira Greenstein – ira@directsourcemktg.com</t>
  </si>
  <si>
    <t>Julie Cohen – julie@directsourcemktg.com</t>
  </si>
  <si>
    <t>J&amp;K FRESH EAST</t>
  </si>
  <si>
    <t>300 Stevens Drive Suite 105</t>
  </si>
  <si>
    <t>Lester, PA 19113</t>
  </si>
  <si>
    <t>Phone (610) 994-5072 Fax (610) 362-1201</t>
  </si>
  <si>
    <t>Antoinette Pannell – apannell@jkfresheast.com</t>
  </si>
  <si>
    <t>MSC</t>
  </si>
  <si>
    <t>PHILADELPHIA</t>
  </si>
  <si>
    <t>COLD TREATMENT</t>
  </si>
  <si>
    <t>-0.5°C</t>
  </si>
  <si>
    <t>-</t>
  </si>
  <si>
    <t>IG FRUIT DBA DIRECT SOURCE MARKETING</t>
  </si>
  <si>
    <t>MSC AZOV NX646R</t>
  </si>
  <si>
    <t>087LIM212643</t>
  </si>
  <si>
    <t>UVA FLAME FRESCA</t>
  </si>
  <si>
    <t>0806.10.00.00</t>
  </si>
  <si>
    <t>23000 kg</t>
  </si>
  <si>
    <t>087LIM212644</t>
  </si>
  <si>
    <t>17/11/2016 - AM</t>
  </si>
  <si>
    <t>21/11/2016 - AM LAR</t>
  </si>
  <si>
    <t>Corso Stati Uniti, 23 D/E/F</t>
  </si>
  <si>
    <t>35127 Padova  -  Italy</t>
  </si>
  <si>
    <t>CLERICI LOGISTICS SRL</t>
  </si>
  <si>
    <t>Piazza G.Alessi, 1/7 – 3RD Floor</t>
  </si>
  <si>
    <t>16128 Genova</t>
  </si>
  <si>
    <t>Italy</t>
  </si>
  <si>
    <t>Attn Marinella Calabrò (ph: +39 010 6025269)</t>
  </si>
  <si>
    <t>087LIM215501</t>
  </si>
  <si>
    <t>MSC ANISHA R. NQ649R</t>
  </si>
  <si>
    <t>PAITA</t>
  </si>
  <si>
    <t>LIVORNO</t>
  </si>
  <si>
    <t>UVA SUPERIOR FRESCA</t>
  </si>
  <si>
    <t>0°C</t>
  </si>
  <si>
    <t>15 CBM</t>
  </si>
  <si>
    <t>07/12/2016 - CHICLAYO</t>
  </si>
  <si>
    <t>Dal Bello SIFE S.R.L.</t>
  </si>
  <si>
    <t>PLANTA GANDULES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</si>
</sst>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</font>
    <font>
      <b/>
      <sz val="11"/>
      <color rgb="FFFF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</cellStyleXfs>
  <cellXfs count="27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1" fillId="2" borderId="1" xfId="1" applyFill="1" applyBorder="1"/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2" borderId="1" xfId="1" quotePrefix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4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16" fontId="1" fillId="2" borderId="0" xfId="1" applyNumberFormat="1" applyFill="1"/>
    <xf numFmtId="0" fontId="6" fillId="2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3" fillId="2" borderId="1" xfId="7" applyFont="1" applyFill="1" applyBorder="1" applyAlignment="1" applyProtection="1">
      <alignment horizontal="center"/>
    </xf>
    <xf numFmtId="0" fontId="3" fillId="2" borderId="1" xfId="2" applyFont="1" applyFill="1" applyBorder="1" applyAlignment="1" applyProtection="1">
      <alignment horizontal="center"/>
    </xf>
    <xf numFmtId="49" fontId="2" fillId="3" borderId="1" xfId="1" applyNumberFormat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0">
    <cellStyle name="Hipervínculo 2" xfId="2"/>
    <cellStyle name="Hipervínculo 3" xfId="7"/>
    <cellStyle name="Normal" xfId="0" builtinId="0"/>
    <cellStyle name="Normal 10" xfId="9"/>
    <cellStyle name="Normal 2" xfId="1"/>
    <cellStyle name="Normal 3" xfId="3"/>
    <cellStyle name="Normal 3 2" xfId="4"/>
    <cellStyle name="Normal 4" xfId="5"/>
    <cellStyle name="Normal 4 2" xfId="6"/>
    <cellStyle name="Normal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frik@lclog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frik@lclog.com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="80" zoomScaleNormal="80" workbookViewId="0">
      <selection activeCell="C53" sqref="C5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173</v>
      </c>
    </row>
    <row r="14" spans="1:2" x14ac:dyDescent="0.2">
      <c r="A14" s="3"/>
      <c r="B14" s="21" t="s">
        <v>158</v>
      </c>
    </row>
    <row r="15" spans="1:2" x14ac:dyDescent="0.2">
      <c r="A15" s="3"/>
      <c r="B15" s="21" t="s">
        <v>159</v>
      </c>
    </row>
    <row r="16" spans="1:2" x14ac:dyDescent="0.2">
      <c r="A16" s="3"/>
      <c r="B16" s="21" t="s">
        <v>160</v>
      </c>
    </row>
    <row r="17" spans="1:2" x14ac:dyDescent="0.2">
      <c r="A17" s="3"/>
      <c r="B17" s="21" t="s">
        <v>161</v>
      </c>
    </row>
    <row r="18" spans="1:2" x14ac:dyDescent="0.2">
      <c r="A18" s="3"/>
      <c r="B18" s="21" t="s">
        <v>162</v>
      </c>
    </row>
    <row r="19" spans="1:2" x14ac:dyDescent="0.2">
      <c r="A19" s="3"/>
      <c r="B19" s="21"/>
    </row>
    <row r="20" spans="1:2" x14ac:dyDescent="0.2">
      <c r="A20" s="3"/>
      <c r="B20" s="4"/>
    </row>
    <row r="21" spans="1:2" x14ac:dyDescent="0.2">
      <c r="A21" s="3"/>
      <c r="B21" s="4" t="s">
        <v>163</v>
      </c>
    </row>
    <row r="22" spans="1:2" x14ac:dyDescent="0.2">
      <c r="A22" s="3" t="s">
        <v>32</v>
      </c>
      <c r="B22" s="21" t="s">
        <v>164</v>
      </c>
    </row>
    <row r="23" spans="1:2" x14ac:dyDescent="0.2">
      <c r="A23" s="3"/>
      <c r="B23" s="21" t="s">
        <v>165</v>
      </c>
    </row>
    <row r="24" spans="1:2" x14ac:dyDescent="0.2">
      <c r="A24" s="3"/>
      <c r="B24" s="21" t="s">
        <v>166</v>
      </c>
    </row>
    <row r="25" spans="1:2" x14ac:dyDescent="0.2">
      <c r="A25" s="3"/>
      <c r="B25" s="22" t="s">
        <v>167</v>
      </c>
    </row>
    <row r="26" spans="1:2" x14ac:dyDescent="0.2">
      <c r="A26" s="3"/>
      <c r="B26" s="21"/>
    </row>
    <row r="27" spans="1:2" x14ac:dyDescent="0.2">
      <c r="A27" s="3"/>
      <c r="B27" s="4"/>
    </row>
    <row r="28" spans="1:2" x14ac:dyDescent="0.2">
      <c r="A28" s="3" t="s">
        <v>31</v>
      </c>
      <c r="B28" s="4" t="s">
        <v>168</v>
      </c>
    </row>
    <row r="29" spans="1:2" ht="15" x14ac:dyDescent="0.25">
      <c r="A29" s="3" t="s">
        <v>30</v>
      </c>
      <c r="B29" s="20" t="s">
        <v>175</v>
      </c>
    </row>
    <row r="30" spans="1:2" x14ac:dyDescent="0.2">
      <c r="A30" s="3" t="s">
        <v>29</v>
      </c>
      <c r="B30" s="4" t="s">
        <v>174</v>
      </c>
    </row>
    <row r="31" spans="1:2" x14ac:dyDescent="0.2">
      <c r="A31" s="3" t="s">
        <v>37</v>
      </c>
      <c r="B31" s="10">
        <v>42696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169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176</v>
      </c>
    </row>
    <row r="37" spans="1:6" x14ac:dyDescent="0.2">
      <c r="A37" s="3" t="s">
        <v>22</v>
      </c>
      <c r="B37" s="4" t="s">
        <v>96</v>
      </c>
    </row>
    <row r="38" spans="1:6" x14ac:dyDescent="0.2">
      <c r="A38" s="3" t="s">
        <v>21</v>
      </c>
      <c r="B38" s="9" t="s">
        <v>177</v>
      </c>
      <c r="E38" s="19"/>
      <c r="F38" s="19"/>
    </row>
    <row r="39" spans="1:6" x14ac:dyDescent="0.2">
      <c r="A39" s="3" t="s">
        <v>20</v>
      </c>
      <c r="B39" s="4">
        <v>2160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17712</v>
      </c>
    </row>
    <row r="42" spans="1:6" x14ac:dyDescent="0.2">
      <c r="A42" s="3" t="s">
        <v>17</v>
      </c>
      <c r="B42" s="4" t="s">
        <v>178</v>
      </c>
    </row>
    <row r="43" spans="1:6" x14ac:dyDescent="0.2">
      <c r="A43" s="5"/>
      <c r="B43" s="17" t="s">
        <v>170</v>
      </c>
    </row>
    <row r="44" spans="1:6" x14ac:dyDescent="0.2">
      <c r="A44" s="3" t="s">
        <v>15</v>
      </c>
      <c r="B44" s="24" t="s">
        <v>171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 t="s">
        <v>172</v>
      </c>
    </row>
    <row r="48" spans="1:6" x14ac:dyDescent="0.2">
      <c r="A48" s="3" t="s">
        <v>9</v>
      </c>
      <c r="B48" s="8" t="s">
        <v>172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 t="s">
        <v>180</v>
      </c>
    </row>
    <row r="54" spans="1:2" x14ac:dyDescent="0.2">
      <c r="A54" s="3" t="s">
        <v>3</v>
      </c>
      <c r="B54" s="4" t="s">
        <v>98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8" zoomScale="80" zoomScaleNormal="80" workbookViewId="0">
      <selection activeCell="B22" sqref="B21:B2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21"/>
    </row>
    <row r="23" spans="1:2" x14ac:dyDescent="0.2">
      <c r="A23" s="3" t="s">
        <v>32</v>
      </c>
      <c r="B23" s="21" t="s">
        <v>88</v>
      </c>
    </row>
    <row r="24" spans="1:2" x14ac:dyDescent="0.2">
      <c r="A24" s="3"/>
      <c r="B24" s="4" t="s">
        <v>89</v>
      </c>
    </row>
    <row r="25" spans="1:2" x14ac:dyDescent="0.2">
      <c r="A25" s="3"/>
      <c r="B25" s="4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122</v>
      </c>
    </row>
    <row r="31" spans="1:2" x14ac:dyDescent="0.2">
      <c r="A31" s="3" t="s">
        <v>29</v>
      </c>
      <c r="B31" s="4" t="s">
        <v>121</v>
      </c>
    </row>
    <row r="32" spans="1:2" x14ac:dyDescent="0.2">
      <c r="A32" s="3" t="s">
        <v>37</v>
      </c>
      <c r="B32" s="10">
        <v>42573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96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f>+(20*264)+(0*120)</f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f>+(20*264*4)+(0*120*10)</f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110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42570</v>
      </c>
    </row>
    <row r="55" spans="1:2" x14ac:dyDescent="0.2">
      <c r="A55" s="3" t="s">
        <v>3</v>
      </c>
      <c r="B55" s="4" t="s">
        <v>63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29" zoomScale="80" zoomScaleNormal="80" workbookViewId="0">
      <selection activeCell="A37" sqref="A37:XFD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115</v>
      </c>
    </row>
    <row r="39" spans="1:6" x14ac:dyDescent="0.2">
      <c r="A39" s="3" t="s">
        <v>29</v>
      </c>
      <c r="B39" s="4" t="s">
        <v>114</v>
      </c>
    </row>
    <row r="40" spans="1:6" x14ac:dyDescent="0.2">
      <c r="A40" s="3" t="s">
        <v>37</v>
      </c>
      <c r="B40" s="10">
        <v>42552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113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42550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1" zoomScale="80" zoomScaleNormal="80" workbookViewId="0">
      <selection activeCell="A37" sqref="A37:XFD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116</v>
      </c>
    </row>
    <row r="39" spans="1:6" x14ac:dyDescent="0.2">
      <c r="A39" s="3" t="s">
        <v>29</v>
      </c>
      <c r="B39" s="4" t="s">
        <v>114</v>
      </c>
    </row>
    <row r="40" spans="1:6" x14ac:dyDescent="0.2">
      <c r="A40" s="3" t="s">
        <v>37</v>
      </c>
      <c r="B40" s="10">
        <v>42552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113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42550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5" zoomScale="80" zoomScaleNormal="80" workbookViewId="0">
      <selection activeCell="A37" sqref="A37:XFD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117</v>
      </c>
    </row>
    <row r="39" spans="1:6" x14ac:dyDescent="0.2">
      <c r="A39" s="3" t="s">
        <v>29</v>
      </c>
      <c r="B39" s="4" t="s">
        <v>114</v>
      </c>
    </row>
    <row r="40" spans="1:6" x14ac:dyDescent="0.2">
      <c r="A40" s="3" t="s">
        <v>37</v>
      </c>
      <c r="B40" s="10">
        <v>42552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113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42550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3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139</v>
      </c>
    </row>
    <row r="39" spans="1:6" x14ac:dyDescent="0.2">
      <c r="A39" s="3" t="s">
        <v>29</v>
      </c>
      <c r="B39" s="4" t="s">
        <v>140</v>
      </c>
    </row>
    <row r="40" spans="1:6" x14ac:dyDescent="0.2">
      <c r="A40" s="3" t="s">
        <v>37</v>
      </c>
      <c r="B40" s="10">
        <v>42580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42577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4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141</v>
      </c>
    </row>
    <row r="39" spans="1:6" x14ac:dyDescent="0.2">
      <c r="A39" s="3" t="s">
        <v>29</v>
      </c>
      <c r="B39" s="4" t="s">
        <v>140</v>
      </c>
    </row>
    <row r="40" spans="1:6" x14ac:dyDescent="0.2">
      <c r="A40" s="3" t="s">
        <v>37</v>
      </c>
      <c r="B40" s="10">
        <v>42580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42577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28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4"/>
    </row>
    <row r="23" spans="1:2" x14ac:dyDescent="0.2">
      <c r="A23" s="3" t="s">
        <v>32</v>
      </c>
      <c r="B23" s="4" t="s">
        <v>88</v>
      </c>
    </row>
    <row r="24" spans="1:2" x14ac:dyDescent="0.2">
      <c r="A24" s="3"/>
      <c r="B24" s="21" t="s">
        <v>89</v>
      </c>
    </row>
    <row r="25" spans="1:2" x14ac:dyDescent="0.2">
      <c r="A25" s="3"/>
      <c r="B25" s="21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142</v>
      </c>
    </row>
    <row r="31" spans="1:2" x14ac:dyDescent="0.2">
      <c r="A31" s="3" t="s">
        <v>29</v>
      </c>
      <c r="B31" s="4" t="s">
        <v>140</v>
      </c>
    </row>
    <row r="32" spans="1:2" x14ac:dyDescent="0.2">
      <c r="A32" s="3" t="s">
        <v>37</v>
      </c>
      <c r="B32" s="10">
        <v>42580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96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f>20*264</f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f>20*264*4</f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62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42578</v>
      </c>
    </row>
    <row r="55" spans="1:2" x14ac:dyDescent="0.2">
      <c r="A55" s="3" t="s">
        <v>3</v>
      </c>
      <c r="B55" s="4" t="s">
        <v>98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33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123</v>
      </c>
    </row>
    <row r="14" spans="1:2" x14ac:dyDescent="0.2">
      <c r="A14" s="3"/>
      <c r="B14" s="21" t="s">
        <v>124</v>
      </c>
    </row>
    <row r="15" spans="1:2" x14ac:dyDescent="0.2">
      <c r="A15" s="3"/>
      <c r="B15" s="21" t="s">
        <v>125</v>
      </c>
    </row>
    <row r="16" spans="1:2" x14ac:dyDescent="0.2">
      <c r="A16" s="3"/>
      <c r="B16" s="21" t="s">
        <v>126</v>
      </c>
    </row>
    <row r="17" spans="1:2" x14ac:dyDescent="0.2">
      <c r="A17" s="3"/>
      <c r="B17" s="21" t="s">
        <v>127</v>
      </c>
    </row>
    <row r="18" spans="1:2" x14ac:dyDescent="0.2">
      <c r="A18" s="3"/>
      <c r="B18" s="21" t="s">
        <v>128</v>
      </c>
    </row>
    <row r="19" spans="1:2" x14ac:dyDescent="0.2">
      <c r="A19" s="3"/>
      <c r="B19" s="21" t="s">
        <v>129</v>
      </c>
    </row>
    <row r="20" spans="1:2" x14ac:dyDescent="0.2">
      <c r="A20" s="3"/>
      <c r="B20" s="21" t="s">
        <v>130</v>
      </c>
    </row>
    <row r="21" spans="1:2" x14ac:dyDescent="0.2">
      <c r="A21" s="3"/>
      <c r="B21" s="21" t="s">
        <v>131</v>
      </c>
    </row>
    <row r="22" spans="1:2" x14ac:dyDescent="0.2">
      <c r="A22" s="3"/>
      <c r="B22" s="21" t="s">
        <v>132</v>
      </c>
    </row>
    <row r="23" spans="1:2" x14ac:dyDescent="0.2">
      <c r="A23" s="3"/>
      <c r="B23" s="21" t="s">
        <v>133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105</v>
      </c>
    </row>
    <row r="26" spans="1:2" x14ac:dyDescent="0.2">
      <c r="A26" s="3"/>
      <c r="B26" s="21" t="s">
        <v>106</v>
      </c>
    </row>
    <row r="27" spans="1:2" x14ac:dyDescent="0.2">
      <c r="A27" s="3"/>
      <c r="B27" s="21" t="s">
        <v>107</v>
      </c>
    </row>
    <row r="28" spans="1:2" x14ac:dyDescent="0.2">
      <c r="A28" s="3"/>
      <c r="B28" s="21" t="s">
        <v>134</v>
      </c>
    </row>
    <row r="29" spans="1:2" x14ac:dyDescent="0.2">
      <c r="A29" s="3"/>
      <c r="B29" s="21" t="s">
        <v>109</v>
      </c>
    </row>
    <row r="30" spans="1:2" x14ac:dyDescent="0.2">
      <c r="A30" s="3"/>
      <c r="B30" s="21" t="s">
        <v>135</v>
      </c>
    </row>
    <row r="31" spans="1:2" x14ac:dyDescent="0.2">
      <c r="A31" s="3"/>
      <c r="B31" s="21" t="s">
        <v>136</v>
      </c>
    </row>
    <row r="32" spans="1:2" x14ac:dyDescent="0.2">
      <c r="A32" s="3"/>
      <c r="B32" s="21" t="s">
        <v>137</v>
      </c>
    </row>
    <row r="33" spans="1:6" x14ac:dyDescent="0.2">
      <c r="A33" s="3"/>
      <c r="B33" s="21" t="s">
        <v>138</v>
      </c>
    </row>
    <row r="34" spans="1:6" x14ac:dyDescent="0.2">
      <c r="A34" s="3"/>
      <c r="B34" s="4"/>
    </row>
    <row r="35" spans="1:6" x14ac:dyDescent="0.2">
      <c r="A35" s="3" t="s">
        <v>31</v>
      </c>
      <c r="B35" s="4" t="s">
        <v>60</v>
      </c>
    </row>
    <row r="36" spans="1:6" ht="15" x14ac:dyDescent="0.25">
      <c r="A36" s="3" t="s">
        <v>30</v>
      </c>
      <c r="B36" s="20" t="s">
        <v>150</v>
      </c>
    </row>
    <row r="37" spans="1:6" x14ac:dyDescent="0.2">
      <c r="A37" s="3" t="s">
        <v>29</v>
      </c>
      <c r="B37" s="4" t="s">
        <v>149</v>
      </c>
    </row>
    <row r="38" spans="1:6" x14ac:dyDescent="0.2">
      <c r="A38" s="3" t="s">
        <v>37</v>
      </c>
      <c r="B38" s="10">
        <v>42594</v>
      </c>
    </row>
    <row r="39" spans="1:6" x14ac:dyDescent="0.2">
      <c r="A39" s="3" t="s">
        <v>28</v>
      </c>
      <c r="B39" s="4" t="s">
        <v>27</v>
      </c>
    </row>
    <row r="40" spans="1:6" x14ac:dyDescent="0.2">
      <c r="A40" s="3" t="s">
        <v>26</v>
      </c>
      <c r="B40" s="4" t="s">
        <v>65</v>
      </c>
    </row>
    <row r="41" spans="1:6" x14ac:dyDescent="0.2">
      <c r="A41" s="3" t="s">
        <v>25</v>
      </c>
      <c r="B41" s="4" t="s">
        <v>24</v>
      </c>
    </row>
    <row r="42" spans="1:6" x14ac:dyDescent="0.2">
      <c r="A42" s="3"/>
      <c r="B42" s="4"/>
    </row>
    <row r="43" spans="1:6" x14ac:dyDescent="0.2">
      <c r="A43" s="3" t="s">
        <v>23</v>
      </c>
      <c r="B43" s="4" t="s">
        <v>48</v>
      </c>
    </row>
    <row r="44" spans="1:6" x14ac:dyDescent="0.2">
      <c r="A44" s="3" t="s">
        <v>22</v>
      </c>
      <c r="B44" s="4" t="s">
        <v>96</v>
      </c>
    </row>
    <row r="45" spans="1:6" x14ac:dyDescent="0.2">
      <c r="A45" s="3" t="s">
        <v>21</v>
      </c>
      <c r="B45" s="9" t="s">
        <v>47</v>
      </c>
      <c r="E45" s="19"/>
      <c r="F45" s="19"/>
    </row>
    <row r="46" spans="1:6" x14ac:dyDescent="0.2">
      <c r="A46" s="3" t="s">
        <v>20</v>
      </c>
      <c r="B46" s="4">
        <v>5280</v>
      </c>
    </row>
    <row r="47" spans="1:6" x14ac:dyDescent="0.2">
      <c r="A47" s="3" t="s">
        <v>19</v>
      </c>
      <c r="B47" s="4">
        <v>20</v>
      </c>
    </row>
    <row r="48" spans="1:6" x14ac:dyDescent="0.2">
      <c r="A48" s="3" t="s">
        <v>18</v>
      </c>
      <c r="B48" s="4">
        <v>21120</v>
      </c>
    </row>
    <row r="49" spans="1:2" x14ac:dyDescent="0.2">
      <c r="A49" s="3" t="s">
        <v>17</v>
      </c>
      <c r="B49" s="4" t="s">
        <v>16</v>
      </c>
    </row>
    <row r="50" spans="1:2" x14ac:dyDescent="0.2">
      <c r="A50" s="5"/>
      <c r="B50" s="17" t="s">
        <v>62</v>
      </c>
    </row>
    <row r="51" spans="1:2" x14ac:dyDescent="0.2">
      <c r="A51" s="3" t="s">
        <v>15</v>
      </c>
      <c r="B51" s="18" t="s">
        <v>146</v>
      </c>
    </row>
    <row r="52" spans="1:2" x14ac:dyDescent="0.2">
      <c r="A52" s="3" t="s">
        <v>14</v>
      </c>
      <c r="B52" s="6" t="s">
        <v>13</v>
      </c>
    </row>
    <row r="53" spans="1:2" x14ac:dyDescent="0.2">
      <c r="A53" s="3" t="s">
        <v>12</v>
      </c>
      <c r="B53" s="8" t="s">
        <v>11</v>
      </c>
    </row>
    <row r="54" spans="1:2" x14ac:dyDescent="0.2">
      <c r="A54" s="3" t="s">
        <v>10</v>
      </c>
      <c r="B54" s="8">
        <v>0.06</v>
      </c>
    </row>
    <row r="55" spans="1:2" x14ac:dyDescent="0.2">
      <c r="A55" s="3" t="s">
        <v>9</v>
      </c>
      <c r="B55" s="8">
        <v>0.04</v>
      </c>
    </row>
    <row r="56" spans="1:2" x14ac:dyDescent="0.2">
      <c r="A56" s="7" t="s">
        <v>8</v>
      </c>
      <c r="B56" s="6" t="s">
        <v>7</v>
      </c>
    </row>
    <row r="57" spans="1:2" x14ac:dyDescent="0.2">
      <c r="A57" s="7" t="s">
        <v>38</v>
      </c>
      <c r="B57" s="6" t="s">
        <v>7</v>
      </c>
    </row>
    <row r="58" spans="1:2" x14ac:dyDescent="0.2">
      <c r="A58" s="3" t="s">
        <v>6</v>
      </c>
      <c r="B58" s="4" t="s">
        <v>5</v>
      </c>
    </row>
    <row r="59" spans="1:2" x14ac:dyDescent="0.2">
      <c r="A59" s="3"/>
      <c r="B59" s="4"/>
    </row>
    <row r="60" spans="1:2" x14ac:dyDescent="0.2">
      <c r="A60" s="3" t="s">
        <v>4</v>
      </c>
      <c r="B60" s="10">
        <v>42592</v>
      </c>
    </row>
    <row r="61" spans="1:2" x14ac:dyDescent="0.2">
      <c r="A61" s="3" t="s">
        <v>3</v>
      </c>
      <c r="B61" s="4" t="s">
        <v>98</v>
      </c>
    </row>
    <row r="62" spans="1:2" x14ac:dyDescent="0.2">
      <c r="A62" s="3"/>
      <c r="B62" s="4"/>
    </row>
    <row r="63" spans="1:2" x14ac:dyDescent="0.2">
      <c r="A63" s="3"/>
      <c r="B63" s="4"/>
    </row>
    <row r="64" spans="1:2" x14ac:dyDescent="0.2">
      <c r="A64" s="3" t="s">
        <v>2</v>
      </c>
      <c r="B64" s="4" t="s">
        <v>1</v>
      </c>
    </row>
    <row r="65" spans="1:2" x14ac:dyDescent="0.2">
      <c r="A65" s="3"/>
      <c r="B65" s="4"/>
    </row>
    <row r="66" spans="1:2" x14ac:dyDescent="0.2">
      <c r="A66" s="3" t="s">
        <v>0</v>
      </c>
      <c r="B66" s="3"/>
    </row>
    <row r="67" spans="1:2" x14ac:dyDescent="0.2">
      <c r="A67" s="3"/>
      <c r="B67" s="3"/>
    </row>
    <row r="68" spans="1:2" x14ac:dyDescent="0.2">
      <c r="A68" s="3"/>
      <c r="B68" s="3"/>
    </row>
    <row r="69" spans="1:2" x14ac:dyDescent="0.2">
      <c r="A69" s="2"/>
      <c r="B69" s="2"/>
    </row>
    <row r="70" spans="1:2" x14ac:dyDescent="0.2">
      <c r="A70" s="2"/>
      <c r="B70" s="2"/>
    </row>
    <row r="71" spans="1:2" x14ac:dyDescent="0.2">
      <c r="A71" s="2"/>
      <c r="B71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7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151</v>
      </c>
    </row>
    <row r="39" spans="1:6" x14ac:dyDescent="0.2">
      <c r="A39" s="3" t="s">
        <v>29</v>
      </c>
      <c r="B39" s="4" t="s">
        <v>149</v>
      </c>
    </row>
    <row r="40" spans="1:6" x14ac:dyDescent="0.2">
      <c r="A40" s="3" t="s">
        <v>37</v>
      </c>
      <c r="B40" s="10">
        <v>42594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146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42592</v>
      </c>
    </row>
    <row r="63" spans="1:2" x14ac:dyDescent="0.2">
      <c r="A63" s="3" t="s">
        <v>3</v>
      </c>
      <c r="B63" s="4" t="s">
        <v>98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23" zoomScale="80" zoomScaleNormal="80" workbookViewId="0">
      <selection activeCell="B48" sqref="B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66</v>
      </c>
    </row>
    <row r="14" spans="1:2" x14ac:dyDescent="0.2">
      <c r="A14" s="3"/>
      <c r="B14" s="21" t="s">
        <v>67</v>
      </c>
    </row>
    <row r="15" spans="1:2" x14ac:dyDescent="0.2">
      <c r="A15" s="3"/>
      <c r="B15" s="21" t="s">
        <v>68</v>
      </c>
    </row>
    <row r="16" spans="1:2" x14ac:dyDescent="0.2">
      <c r="A16" s="3"/>
      <c r="B16" s="21" t="s">
        <v>69</v>
      </c>
    </row>
    <row r="17" spans="1:2" x14ac:dyDescent="0.2">
      <c r="A17" s="3"/>
      <c r="B17" s="21" t="s">
        <v>70</v>
      </c>
    </row>
    <row r="18" spans="1:2" x14ac:dyDescent="0.2">
      <c r="A18" s="3"/>
      <c r="B18" s="21" t="s">
        <v>71</v>
      </c>
    </row>
    <row r="19" spans="1:2" x14ac:dyDescent="0.2">
      <c r="A19" s="3"/>
      <c r="B19" s="21" t="s">
        <v>72</v>
      </c>
    </row>
    <row r="20" spans="1:2" x14ac:dyDescent="0.2">
      <c r="A20" s="3"/>
      <c r="B20" s="4"/>
    </row>
    <row r="21" spans="1:2" x14ac:dyDescent="0.2">
      <c r="A21" s="3"/>
      <c r="B21" s="4" t="s">
        <v>73</v>
      </c>
    </row>
    <row r="22" spans="1:2" x14ac:dyDescent="0.2">
      <c r="A22" s="3" t="s">
        <v>32</v>
      </c>
      <c r="B22" s="21" t="s">
        <v>74</v>
      </c>
    </row>
    <row r="23" spans="1:2" x14ac:dyDescent="0.2">
      <c r="A23" s="3"/>
      <c r="B23" s="21" t="s">
        <v>75</v>
      </c>
    </row>
    <row r="24" spans="1:2" x14ac:dyDescent="0.2">
      <c r="A24" s="3"/>
      <c r="B24" s="21" t="s">
        <v>76</v>
      </c>
    </row>
    <row r="25" spans="1:2" x14ac:dyDescent="0.2">
      <c r="A25" s="3"/>
      <c r="B25" s="22" t="s">
        <v>77</v>
      </c>
    </row>
    <row r="26" spans="1:2" x14ac:dyDescent="0.2">
      <c r="A26" s="3"/>
      <c r="B26" s="21" t="s">
        <v>78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60</v>
      </c>
    </row>
    <row r="29" spans="1:2" ht="15" x14ac:dyDescent="0.25">
      <c r="A29" s="3" t="s">
        <v>30</v>
      </c>
      <c r="B29" s="20" t="s">
        <v>152</v>
      </c>
    </row>
    <row r="30" spans="1:2" x14ac:dyDescent="0.2">
      <c r="A30" s="3" t="s">
        <v>29</v>
      </c>
      <c r="B30" s="4" t="s">
        <v>149</v>
      </c>
    </row>
    <row r="31" spans="1:2" x14ac:dyDescent="0.2">
      <c r="A31" s="3" t="s">
        <v>37</v>
      </c>
      <c r="B31" s="10">
        <v>42594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65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153</v>
      </c>
    </row>
    <row r="37" spans="1:6" x14ac:dyDescent="0.2">
      <c r="A37" s="3" t="s">
        <v>22</v>
      </c>
      <c r="B37" s="4" t="s">
        <v>145</v>
      </c>
    </row>
    <row r="38" spans="1:6" x14ac:dyDescent="0.2">
      <c r="A38" s="3" t="s">
        <v>21</v>
      </c>
      <c r="B38" s="9" t="s">
        <v>47</v>
      </c>
      <c r="E38" s="19"/>
      <c r="F38" s="19"/>
    </row>
    <row r="39" spans="1:6" x14ac:dyDescent="0.2">
      <c r="A39" s="3" t="s">
        <v>20</v>
      </c>
      <c r="B39" s="4">
        <v>5280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21120</v>
      </c>
    </row>
    <row r="42" spans="1:6" x14ac:dyDescent="0.2">
      <c r="A42" s="3" t="s">
        <v>17</v>
      </c>
      <c r="B42" s="4" t="s">
        <v>16</v>
      </c>
    </row>
    <row r="43" spans="1:6" x14ac:dyDescent="0.2">
      <c r="A43" s="5"/>
      <c r="B43" s="17" t="s">
        <v>62</v>
      </c>
    </row>
    <row r="44" spans="1:6" x14ac:dyDescent="0.2">
      <c r="A44" s="3" t="s">
        <v>15</v>
      </c>
      <c r="B44" s="18" t="s">
        <v>146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>
        <v>0.06</v>
      </c>
    </row>
    <row r="48" spans="1:6" x14ac:dyDescent="0.2">
      <c r="A48" s="3" t="s">
        <v>9</v>
      </c>
      <c r="B48" s="8">
        <v>0.04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>
        <v>42592</v>
      </c>
    </row>
    <row r="54" spans="1:2" x14ac:dyDescent="0.2">
      <c r="A54" s="3" t="s">
        <v>3</v>
      </c>
      <c r="B54" s="4" t="s">
        <v>63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hyperlinks>
    <hyperlink ref="B25" r:id="rId1"/>
  </hyperlinks>
  <pageMargins left="0.7" right="0.7" top="0.75" bottom="0.75" header="0.3" footer="0.3"/>
  <pageSetup orientation="portrait" horizontalDpi="120" verticalDpi="72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28" zoomScale="80" zoomScaleNormal="80" workbookViewId="0">
      <selection activeCell="B50" sqref="B50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173</v>
      </c>
    </row>
    <row r="14" spans="1:2" x14ac:dyDescent="0.2">
      <c r="A14" s="3"/>
      <c r="B14" s="21" t="s">
        <v>158</v>
      </c>
    </row>
    <row r="15" spans="1:2" x14ac:dyDescent="0.2">
      <c r="A15" s="3"/>
      <c r="B15" s="21" t="s">
        <v>159</v>
      </c>
    </row>
    <row r="16" spans="1:2" x14ac:dyDescent="0.2">
      <c r="A16" s="3"/>
      <c r="B16" s="21" t="s">
        <v>160</v>
      </c>
    </row>
    <row r="17" spans="1:2" x14ac:dyDescent="0.2">
      <c r="A17" s="3"/>
      <c r="B17" s="21" t="s">
        <v>161</v>
      </c>
    </row>
    <row r="18" spans="1:2" x14ac:dyDescent="0.2">
      <c r="A18" s="3"/>
      <c r="B18" s="21" t="s">
        <v>162</v>
      </c>
    </row>
    <row r="19" spans="1:2" x14ac:dyDescent="0.2">
      <c r="A19" s="3"/>
      <c r="B19" s="21"/>
    </row>
    <row r="20" spans="1:2" x14ac:dyDescent="0.2">
      <c r="A20" s="3"/>
      <c r="B20" s="4"/>
    </row>
    <row r="21" spans="1:2" x14ac:dyDescent="0.2">
      <c r="A21" s="3"/>
      <c r="B21" s="4" t="s">
        <v>163</v>
      </c>
    </row>
    <row r="22" spans="1:2" x14ac:dyDescent="0.2">
      <c r="A22" s="3" t="s">
        <v>32</v>
      </c>
      <c r="B22" s="21" t="s">
        <v>164</v>
      </c>
    </row>
    <row r="23" spans="1:2" x14ac:dyDescent="0.2">
      <c r="A23" s="3"/>
      <c r="B23" s="21" t="s">
        <v>165</v>
      </c>
    </row>
    <row r="24" spans="1:2" x14ac:dyDescent="0.2">
      <c r="A24" s="3"/>
      <c r="B24" s="21" t="s">
        <v>166</v>
      </c>
    </row>
    <row r="25" spans="1:2" x14ac:dyDescent="0.2">
      <c r="A25" s="3"/>
      <c r="B25" s="22" t="s">
        <v>167</v>
      </c>
    </row>
    <row r="26" spans="1:2" x14ac:dyDescent="0.2">
      <c r="A26" s="3"/>
      <c r="B26" s="21"/>
    </row>
    <row r="27" spans="1:2" x14ac:dyDescent="0.2">
      <c r="A27" s="3"/>
      <c r="B27" s="4"/>
    </row>
    <row r="28" spans="1:2" x14ac:dyDescent="0.2">
      <c r="A28" s="3" t="s">
        <v>31</v>
      </c>
      <c r="B28" s="4" t="s">
        <v>168</v>
      </c>
    </row>
    <row r="29" spans="1:2" ht="15" x14ac:dyDescent="0.25">
      <c r="A29" s="3" t="s">
        <v>30</v>
      </c>
      <c r="B29" s="20" t="s">
        <v>179</v>
      </c>
    </row>
    <row r="30" spans="1:2" x14ac:dyDescent="0.2">
      <c r="A30" s="3" t="s">
        <v>29</v>
      </c>
      <c r="B30" s="4" t="s">
        <v>174</v>
      </c>
    </row>
    <row r="31" spans="1:2" x14ac:dyDescent="0.2">
      <c r="A31" s="3" t="s">
        <v>37</v>
      </c>
      <c r="B31" s="10">
        <v>42696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169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176</v>
      </c>
    </row>
    <row r="37" spans="1:6" x14ac:dyDescent="0.2">
      <c r="A37" s="3" t="s">
        <v>22</v>
      </c>
      <c r="B37" s="4" t="s">
        <v>96</v>
      </c>
    </row>
    <row r="38" spans="1:6" x14ac:dyDescent="0.2">
      <c r="A38" s="3" t="s">
        <v>21</v>
      </c>
      <c r="B38" s="9" t="s">
        <v>177</v>
      </c>
      <c r="E38" s="19"/>
      <c r="F38" s="19"/>
    </row>
    <row r="39" spans="1:6" x14ac:dyDescent="0.2">
      <c r="A39" s="3" t="s">
        <v>20</v>
      </c>
      <c r="B39" s="4">
        <v>2160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17712</v>
      </c>
    </row>
    <row r="42" spans="1:6" x14ac:dyDescent="0.2">
      <c r="A42" s="3" t="s">
        <v>17</v>
      </c>
      <c r="B42" s="4" t="s">
        <v>178</v>
      </c>
    </row>
    <row r="43" spans="1:6" x14ac:dyDescent="0.2">
      <c r="A43" s="5"/>
      <c r="B43" s="17" t="s">
        <v>170</v>
      </c>
    </row>
    <row r="44" spans="1:6" x14ac:dyDescent="0.2">
      <c r="A44" s="3" t="s">
        <v>15</v>
      </c>
      <c r="B44" s="24" t="s">
        <v>171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 t="s">
        <v>172</v>
      </c>
    </row>
    <row r="48" spans="1:6" x14ac:dyDescent="0.2">
      <c r="A48" s="3" t="s">
        <v>9</v>
      </c>
      <c r="B48" s="8" t="s">
        <v>172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 t="s">
        <v>181</v>
      </c>
    </row>
    <row r="54" spans="1:2" x14ac:dyDescent="0.2">
      <c r="A54" s="3" t="s">
        <v>3</v>
      </c>
      <c r="B54" s="4" t="s">
        <v>98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21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99</v>
      </c>
    </row>
    <row r="14" spans="1:2" x14ac:dyDescent="0.2">
      <c r="A14" s="3"/>
      <c r="B14" s="4" t="s">
        <v>100</v>
      </c>
    </row>
    <row r="15" spans="1:2" x14ac:dyDescent="0.2">
      <c r="A15" s="3"/>
      <c r="B15" s="4" t="s">
        <v>101</v>
      </c>
    </row>
    <row r="16" spans="1:2" x14ac:dyDescent="0.2">
      <c r="A16" s="3"/>
      <c r="B16" s="4" t="s">
        <v>102</v>
      </c>
    </row>
    <row r="17" spans="1:2" x14ac:dyDescent="0.2">
      <c r="A17" s="3"/>
      <c r="B17" s="4" t="s">
        <v>103</v>
      </c>
    </row>
    <row r="18" spans="1:2" x14ac:dyDescent="0.2">
      <c r="A18" s="3"/>
      <c r="B18" s="4" t="s">
        <v>104</v>
      </c>
    </row>
    <row r="19" spans="1:2" x14ac:dyDescent="0.2">
      <c r="A19" s="3"/>
      <c r="B19" s="4"/>
    </row>
    <row r="20" spans="1:2" x14ac:dyDescent="0.2">
      <c r="A20" s="3" t="s">
        <v>32</v>
      </c>
      <c r="B20" s="4" t="s">
        <v>105</v>
      </c>
    </row>
    <row r="21" spans="1:2" x14ac:dyDescent="0.2">
      <c r="A21" s="3"/>
      <c r="B21" s="21" t="s">
        <v>106</v>
      </c>
    </row>
    <row r="22" spans="1:2" x14ac:dyDescent="0.2">
      <c r="A22" s="3"/>
      <c r="B22" s="21" t="s">
        <v>107</v>
      </c>
    </row>
    <row r="23" spans="1:2" x14ac:dyDescent="0.2">
      <c r="A23" s="3"/>
      <c r="B23" s="21" t="s">
        <v>108</v>
      </c>
    </row>
    <row r="24" spans="1:2" x14ac:dyDescent="0.2">
      <c r="A24" s="3"/>
      <c r="B24" s="23" t="s">
        <v>109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60</v>
      </c>
    </row>
    <row r="27" spans="1:2" ht="15" x14ac:dyDescent="0.25">
      <c r="A27" s="3" t="s">
        <v>30</v>
      </c>
      <c r="B27" s="20" t="s">
        <v>143</v>
      </c>
    </row>
    <row r="28" spans="1:2" x14ac:dyDescent="0.2">
      <c r="A28" s="3" t="s">
        <v>29</v>
      </c>
      <c r="B28" s="4" t="s">
        <v>140</v>
      </c>
    </row>
    <row r="29" spans="1:2" x14ac:dyDescent="0.2">
      <c r="A29" s="3" t="s">
        <v>37</v>
      </c>
      <c r="B29" s="10">
        <v>42580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61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48</v>
      </c>
    </row>
    <row r="35" spans="1:6" x14ac:dyDescent="0.2">
      <c r="A35" s="3" t="s">
        <v>22</v>
      </c>
      <c r="B35" s="4" t="s">
        <v>113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f>19*264+1*120</f>
        <v>5136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f>19*264*4+1*120*10</f>
        <v>21264</v>
      </c>
    </row>
    <row r="40" spans="1:6" x14ac:dyDescent="0.2">
      <c r="A40" s="3" t="s">
        <v>17</v>
      </c>
      <c r="B40" s="4">
        <f>20*264*4</f>
        <v>21120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>
        <v>42577</v>
      </c>
    </row>
    <row r="52" spans="1:2" x14ac:dyDescent="0.2">
      <c r="A52" s="3" t="s">
        <v>3</v>
      </c>
      <c r="B52" s="4" t="s">
        <v>98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0" zoomScale="80" zoomScaleNormal="80" workbookViewId="0">
      <selection activeCell="B48" sqref="B48:B50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93</v>
      </c>
    </row>
    <row r="39" spans="1:6" x14ac:dyDescent="0.2">
      <c r="A39" s="3" t="s">
        <v>29</v>
      </c>
      <c r="B39" s="4" t="s">
        <v>94</v>
      </c>
    </row>
    <row r="40" spans="1:6" x14ac:dyDescent="0.2">
      <c r="A40" s="3" t="s">
        <v>37</v>
      </c>
      <c r="B40" s="10">
        <v>42447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4992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21408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 t="s">
        <v>95</v>
      </c>
    </row>
    <row r="63" spans="1:2" x14ac:dyDescent="0.2">
      <c r="A63" s="3" t="s">
        <v>3</v>
      </c>
      <c r="B63" s="4" t="s">
        <v>63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zoomScale="80" zoomScaleNormal="80" workbookViewId="0">
      <selection activeCell="G17" sqref="G17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197</v>
      </c>
    </row>
    <row r="14" spans="1:2" x14ac:dyDescent="0.2">
      <c r="A14" s="3"/>
      <c r="B14" s="21" t="s">
        <v>182</v>
      </c>
    </row>
    <row r="15" spans="1:2" x14ac:dyDescent="0.2">
      <c r="A15" s="3"/>
      <c r="B15" s="21" t="s">
        <v>183</v>
      </c>
    </row>
    <row r="16" spans="1:2" x14ac:dyDescent="0.2">
      <c r="A16" s="3"/>
      <c r="B16" s="4"/>
    </row>
    <row r="17" spans="1:2" x14ac:dyDescent="0.2">
      <c r="A17" s="3" t="s">
        <v>32</v>
      </c>
      <c r="B17" s="4" t="s">
        <v>184</v>
      </c>
    </row>
    <row r="18" spans="1:2" x14ac:dyDescent="0.2">
      <c r="B18" s="21" t="s">
        <v>185</v>
      </c>
    </row>
    <row r="19" spans="1:2" x14ac:dyDescent="0.2">
      <c r="A19" s="3"/>
      <c r="B19" s="21" t="s">
        <v>186</v>
      </c>
    </row>
    <row r="20" spans="1:2" x14ac:dyDescent="0.2">
      <c r="A20" s="3"/>
      <c r="B20" s="21" t="s">
        <v>187</v>
      </c>
    </row>
    <row r="21" spans="1:2" x14ac:dyDescent="0.2">
      <c r="A21" s="3"/>
      <c r="B21" s="22" t="s">
        <v>188</v>
      </c>
    </row>
    <row r="22" spans="1:2" x14ac:dyDescent="0.2">
      <c r="A22" s="3"/>
      <c r="B22" s="4"/>
    </row>
    <row r="23" spans="1:2" x14ac:dyDescent="0.2">
      <c r="A23" s="3" t="s">
        <v>31</v>
      </c>
      <c r="B23" s="4" t="s">
        <v>168</v>
      </c>
    </row>
    <row r="24" spans="1:2" ht="15" x14ac:dyDescent="0.25">
      <c r="A24" s="3" t="s">
        <v>30</v>
      </c>
      <c r="B24" s="20" t="s">
        <v>189</v>
      </c>
    </row>
    <row r="25" spans="1:2" x14ac:dyDescent="0.2">
      <c r="A25" s="3" t="s">
        <v>29</v>
      </c>
      <c r="B25" s="4" t="s">
        <v>190</v>
      </c>
    </row>
    <row r="26" spans="1:2" x14ac:dyDescent="0.2">
      <c r="A26" s="3" t="s">
        <v>37</v>
      </c>
      <c r="B26" s="10">
        <v>42713</v>
      </c>
    </row>
    <row r="27" spans="1:2" x14ac:dyDescent="0.2">
      <c r="A27" s="3" t="s">
        <v>28</v>
      </c>
      <c r="B27" s="4" t="s">
        <v>191</v>
      </c>
    </row>
    <row r="28" spans="1:2" x14ac:dyDescent="0.2">
      <c r="A28" s="3" t="s">
        <v>26</v>
      </c>
      <c r="B28" s="4" t="s">
        <v>192</v>
      </c>
    </row>
    <row r="29" spans="1:2" x14ac:dyDescent="0.2">
      <c r="A29" s="3" t="s">
        <v>25</v>
      </c>
      <c r="B29" s="4" t="s">
        <v>24</v>
      </c>
    </row>
    <row r="30" spans="1:2" x14ac:dyDescent="0.2">
      <c r="A30" s="3"/>
      <c r="B30" s="4"/>
    </row>
    <row r="31" spans="1:2" x14ac:dyDescent="0.2">
      <c r="A31" s="3" t="s">
        <v>23</v>
      </c>
      <c r="B31" s="4" t="s">
        <v>193</v>
      </c>
    </row>
    <row r="32" spans="1:2" x14ac:dyDescent="0.2">
      <c r="A32" s="3" t="s">
        <v>22</v>
      </c>
      <c r="B32" s="4" t="s">
        <v>172</v>
      </c>
    </row>
    <row r="33" spans="1:6" x14ac:dyDescent="0.2">
      <c r="A33" s="3" t="s">
        <v>21</v>
      </c>
      <c r="B33" s="9" t="s">
        <v>177</v>
      </c>
      <c r="E33" s="19"/>
      <c r="F33" s="19"/>
    </row>
    <row r="34" spans="1:6" x14ac:dyDescent="0.2">
      <c r="A34" s="3" t="s">
        <v>20</v>
      </c>
      <c r="B34" s="4">
        <v>2166</v>
      </c>
    </row>
    <row r="35" spans="1:6" x14ac:dyDescent="0.2">
      <c r="A35" s="3" t="s">
        <v>19</v>
      </c>
      <c r="B35" s="4">
        <v>20</v>
      </c>
    </row>
    <row r="36" spans="1:6" x14ac:dyDescent="0.2">
      <c r="A36" s="3" t="s">
        <v>18</v>
      </c>
      <c r="B36" s="4">
        <f>B34*8.2</f>
        <v>17761.199999999997</v>
      </c>
    </row>
    <row r="37" spans="1:6" x14ac:dyDescent="0.2">
      <c r="A37" s="3" t="s">
        <v>17</v>
      </c>
      <c r="B37" s="4">
        <f>+B36+2000</f>
        <v>19761.199999999997</v>
      </c>
    </row>
    <row r="38" spans="1:6" x14ac:dyDescent="0.2">
      <c r="A38" s="5"/>
      <c r="B38" s="17"/>
    </row>
    <row r="39" spans="1:6" x14ac:dyDescent="0.2">
      <c r="A39" s="3" t="s">
        <v>15</v>
      </c>
      <c r="B39" s="24" t="s">
        <v>194</v>
      </c>
    </row>
    <row r="40" spans="1:6" x14ac:dyDescent="0.2">
      <c r="A40" s="3" t="s">
        <v>14</v>
      </c>
      <c r="B40" s="6" t="s">
        <v>195</v>
      </c>
    </row>
    <row r="41" spans="1:6" x14ac:dyDescent="0.2">
      <c r="A41" s="3" t="s">
        <v>12</v>
      </c>
      <c r="B41" s="8" t="s">
        <v>11</v>
      </c>
    </row>
    <row r="42" spans="1:6" x14ac:dyDescent="0.2">
      <c r="A42" s="3" t="s">
        <v>10</v>
      </c>
      <c r="B42" s="8" t="s">
        <v>172</v>
      </c>
    </row>
    <row r="43" spans="1:6" x14ac:dyDescent="0.2">
      <c r="A43" s="3" t="s">
        <v>9</v>
      </c>
      <c r="B43" s="8" t="s">
        <v>172</v>
      </c>
    </row>
    <row r="44" spans="1:6" x14ac:dyDescent="0.2">
      <c r="A44" s="7" t="s">
        <v>8</v>
      </c>
      <c r="B44" s="6" t="s">
        <v>1</v>
      </c>
    </row>
    <row r="45" spans="1:6" x14ac:dyDescent="0.2">
      <c r="A45" s="7" t="s">
        <v>38</v>
      </c>
      <c r="B45" s="6" t="s">
        <v>7</v>
      </c>
    </row>
    <row r="46" spans="1:6" x14ac:dyDescent="0.2">
      <c r="A46" s="3" t="s">
        <v>6</v>
      </c>
      <c r="B46" s="4" t="s">
        <v>5</v>
      </c>
    </row>
    <row r="47" spans="1:6" x14ac:dyDescent="0.2">
      <c r="A47" s="3"/>
      <c r="B47" s="4"/>
    </row>
    <row r="48" spans="1:6" x14ac:dyDescent="0.2">
      <c r="A48" s="3" t="s">
        <v>4</v>
      </c>
      <c r="B48" s="10" t="s">
        <v>196</v>
      </c>
    </row>
    <row r="49" spans="1:2" x14ac:dyDescent="0.2">
      <c r="A49" s="3" t="s">
        <v>3</v>
      </c>
      <c r="B49" s="4" t="s">
        <v>198</v>
      </c>
    </row>
    <row r="50" spans="1:2" x14ac:dyDescent="0.2">
      <c r="A50" s="3"/>
      <c r="B50" s="4"/>
    </row>
    <row r="51" spans="1:2" x14ac:dyDescent="0.2">
      <c r="A51" s="3"/>
      <c r="B51" s="4"/>
    </row>
    <row r="52" spans="1:2" x14ac:dyDescent="0.2">
      <c r="A52" s="3" t="s">
        <v>2</v>
      </c>
      <c r="B52" s="4" t="s">
        <v>1</v>
      </c>
    </row>
    <row r="53" spans="1:2" x14ac:dyDescent="0.2">
      <c r="A53" s="3"/>
      <c r="B53" s="4"/>
    </row>
    <row r="54" spans="1:2" x14ac:dyDescent="0.2">
      <c r="A54" s="3" t="s">
        <v>0</v>
      </c>
      <c r="B54" s="3"/>
    </row>
    <row r="55" spans="1:2" x14ac:dyDescent="0.2">
      <c r="A55" s="3"/>
      <c r="B55" s="3"/>
    </row>
    <row r="56" spans="1:2" x14ac:dyDescent="0.2">
      <c r="A56" s="3"/>
      <c r="B56" s="3"/>
    </row>
    <row r="57" spans="1:2" x14ac:dyDescent="0.2">
      <c r="A57" s="2"/>
      <c r="B57" s="2"/>
    </row>
    <row r="58" spans="1:2" x14ac:dyDescent="0.2">
      <c r="A58" s="2"/>
      <c r="B58" s="2"/>
    </row>
    <row r="59" spans="1:2" x14ac:dyDescent="0.2">
      <c r="A59" s="2"/>
      <c r="B59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49" zoomScale="80" zoomScaleNormal="80" workbookViewId="0">
      <selection activeCell="B39" sqref="B39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154</v>
      </c>
    </row>
    <row r="39" spans="1:6" x14ac:dyDescent="0.2">
      <c r="A39" s="3" t="s">
        <v>29</v>
      </c>
      <c r="B39" s="4" t="s">
        <v>155</v>
      </c>
    </row>
    <row r="40" spans="1:6" x14ac:dyDescent="0.2">
      <c r="A40" s="3" t="s">
        <v>37</v>
      </c>
      <c r="B40" s="10">
        <v>42608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146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42606</v>
      </c>
    </row>
    <row r="63" spans="1:2" x14ac:dyDescent="0.2">
      <c r="A63" s="3" t="s">
        <v>3</v>
      </c>
      <c r="B63" s="4" t="s">
        <v>98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49" zoomScale="80" zoomScaleNormal="80" workbookViewId="0">
      <selection activeCell="B74" sqref="B74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156</v>
      </c>
    </row>
    <row r="39" spans="1:6" x14ac:dyDescent="0.2">
      <c r="A39" s="3" t="s">
        <v>29</v>
      </c>
      <c r="B39" s="4" t="s">
        <v>155</v>
      </c>
    </row>
    <row r="40" spans="1:6" x14ac:dyDescent="0.2">
      <c r="A40" s="3" t="s">
        <v>37</v>
      </c>
      <c r="B40" s="10">
        <v>42608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157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146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42606</v>
      </c>
    </row>
    <row r="63" spans="1:2" x14ac:dyDescent="0.2">
      <c r="A63" s="3" t="s">
        <v>3</v>
      </c>
      <c r="B63" s="4" t="s">
        <v>63</v>
      </c>
    </row>
    <row r="64" spans="1:2" x14ac:dyDescent="0.2">
      <c r="A64" s="3"/>
      <c r="B64" s="4"/>
    </row>
    <row r="65" spans="1:2" x14ac:dyDescent="0.2">
      <c r="A65" s="3"/>
      <c r="B65" s="10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5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112</v>
      </c>
    </row>
    <row r="39" spans="1:6" x14ac:dyDescent="0.2">
      <c r="A39" s="3" t="s">
        <v>29</v>
      </c>
      <c r="B39" s="4" t="s">
        <v>111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42501</v>
      </c>
    </row>
    <row r="63" spans="1:2" x14ac:dyDescent="0.2">
      <c r="A63" s="3" t="s">
        <v>3</v>
      </c>
      <c r="B63" s="4" t="s">
        <v>46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19" zoomScale="80" zoomScaleNormal="80" workbookViewId="0">
      <selection activeCell="B48" sqref="B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120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42573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42563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2" zoomScale="80" zoomScaleNormal="80" workbookViewId="0">
      <selection activeCell="B48" sqref="B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119</v>
      </c>
    </row>
    <row r="39" spans="1:6" x14ac:dyDescent="0.2">
      <c r="A39" s="3" t="s">
        <v>29</v>
      </c>
      <c r="B39" s="4" t="s">
        <v>118</v>
      </c>
    </row>
    <row r="40" spans="1:6" x14ac:dyDescent="0.2">
      <c r="A40" s="3" t="s">
        <v>37</v>
      </c>
      <c r="B40" s="10">
        <v>42566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42563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28" zoomScale="80" zoomScaleNormal="80" workbookViewId="0">
      <selection activeCell="B36" sqref="B3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21"/>
    </row>
    <row r="23" spans="1:2" x14ac:dyDescent="0.2">
      <c r="A23" s="3" t="s">
        <v>32</v>
      </c>
      <c r="B23" s="21" t="s">
        <v>88</v>
      </c>
    </row>
    <row r="24" spans="1:2" x14ac:dyDescent="0.2">
      <c r="A24" s="3"/>
      <c r="B24" s="4" t="s">
        <v>89</v>
      </c>
    </row>
    <row r="25" spans="1:2" x14ac:dyDescent="0.2">
      <c r="A25" s="3"/>
      <c r="B25" s="4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148</v>
      </c>
    </row>
    <row r="31" spans="1:2" x14ac:dyDescent="0.2">
      <c r="A31" s="3" t="s">
        <v>29</v>
      </c>
      <c r="B31" s="4" t="s">
        <v>144</v>
      </c>
    </row>
    <row r="32" spans="1:2" x14ac:dyDescent="0.2">
      <c r="A32" s="3" t="s">
        <v>37</v>
      </c>
      <c r="B32" s="10">
        <v>42587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96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f>+(20*264)+(0*120)</f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f>+(20*264*4)+(0*120*10)</f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62</v>
      </c>
    </row>
    <row r="45" spans="1:6" x14ac:dyDescent="0.2">
      <c r="A45" s="3" t="s">
        <v>15</v>
      </c>
      <c r="B45" s="18" t="s">
        <v>146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42585</v>
      </c>
    </row>
    <row r="55" spans="1:2" x14ac:dyDescent="0.2">
      <c r="A55" s="3" t="s">
        <v>3</v>
      </c>
      <c r="B55" s="4" t="s">
        <v>147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IG FRUIT DSM-TB1</vt:lpstr>
      <vt:lpstr>IG FRUIT DSM-TB1 (2)</vt:lpstr>
      <vt:lpstr>DAL BELLO GANDULES</vt:lpstr>
      <vt:lpstr>GREENCELL SF </vt:lpstr>
      <vt:lpstr>GREENCELLTB</vt:lpstr>
      <vt:lpstr>GREENCELL SF 3</vt:lpstr>
      <vt:lpstr>GREENCELL </vt:lpstr>
      <vt:lpstr>GREENCELL  (5)</vt:lpstr>
      <vt:lpstr>WORLWIDE FRUIT</vt:lpstr>
      <vt:lpstr>WORLWIDE FRUIT (2)</vt:lpstr>
      <vt:lpstr>GREENCELL  (2)</vt:lpstr>
      <vt:lpstr>GREENCELL  (3)</vt:lpstr>
      <vt:lpstr>GREENCELL  (4)</vt:lpstr>
      <vt:lpstr>GREENCELL TB</vt:lpstr>
      <vt:lpstr>GREENCELL TB (2)</vt:lpstr>
      <vt:lpstr>WWF - SF</vt:lpstr>
      <vt:lpstr>HALL SF</vt:lpstr>
      <vt:lpstr>GREENCELL SF</vt:lpstr>
      <vt:lpstr>COMEXA tb</vt:lpstr>
      <vt:lpstr>WESTFALIA TB (2)</vt:lpstr>
      <vt:lpstr>GREENCELL TB 2</vt:lpstr>
    </vt:vector>
  </TitlesOfParts>
  <Company>JJC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lgastaneta</dc:creator>
  <cp:lastModifiedBy>Esther Sanchez</cp:lastModifiedBy>
  <dcterms:created xsi:type="dcterms:W3CDTF">2014-04-29T14:55:34Z</dcterms:created>
  <dcterms:modified xsi:type="dcterms:W3CDTF">2016-12-06T14:57:56Z</dcterms:modified>
</cp:coreProperties>
</file>