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8_{81D5ECCB-153B-483D-9335-8E361CB0A131}" xr6:coauthVersionLast="47" xr6:coauthVersionMax="47" xr10:uidLastSave="{00000000-0000-0000-0000-000000000000}"/>
  <bookViews>
    <workbookView xWindow="-108" yWindow="-108" windowWidth="23256" windowHeight="12576" tabRatio="891" firstSheet="1" activeTab="1" xr2:uid="{00000000-000D-0000-FFFF-FFFF00000000}"/>
  </bookViews>
  <sheets>
    <sheet name="ORTIZ LOSSIO" sheetId="5" state="hidden" r:id="rId1"/>
    <sheet name="ALTAIR" sheetId="1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6" l="1"/>
  <c r="H17" i="16" s="1"/>
  <c r="H18" i="16" l="1"/>
  <c r="H19" i="16" s="1"/>
  <c r="G13" i="5" l="1"/>
  <c r="G12" i="5"/>
  <c r="G14" i="5" l="1"/>
  <c r="G15" i="5" s="1"/>
  <c r="G16" i="5" s="1"/>
</calcChain>
</file>

<file path=xl/sharedStrings.xml><?xml version="1.0" encoding="utf-8"?>
<sst xmlns="http://schemas.openxmlformats.org/spreadsheetml/2006/main" count="85" uniqueCount="57">
  <si>
    <t>Cliente:</t>
  </si>
  <si>
    <t xml:space="preserve">Contrato: </t>
  </si>
  <si>
    <t>RUC N°:</t>
  </si>
  <si>
    <t>Moneda:</t>
  </si>
  <si>
    <t>Nuevos Soles (S/.)</t>
  </si>
  <si>
    <t>Dirección:</t>
  </si>
  <si>
    <t xml:space="preserve">Periodo: </t>
  </si>
  <si>
    <t>Contacto:</t>
  </si>
  <si>
    <t xml:space="preserve">Provision : </t>
  </si>
  <si>
    <t>Entrega:</t>
  </si>
  <si>
    <t>Item</t>
  </si>
  <si>
    <t>Periodo</t>
  </si>
  <si>
    <t>Concepto</t>
  </si>
  <si>
    <t xml:space="preserve">Cantidad </t>
  </si>
  <si>
    <t>Frecuencia / semanal</t>
  </si>
  <si>
    <t>Costo Unitario (S/.)</t>
  </si>
  <si>
    <t>Sub Total (S/.)</t>
  </si>
  <si>
    <t>N° Op</t>
  </si>
  <si>
    <t>Fecha</t>
  </si>
  <si>
    <t>N° Factura</t>
  </si>
  <si>
    <t>Fecha Emisión</t>
  </si>
  <si>
    <t>SUB TOTAL (S/.)</t>
  </si>
  <si>
    <t>IGV (18%)</t>
  </si>
  <si>
    <t>TOTAL (S/.)</t>
  </si>
  <si>
    <t xml:space="preserve">Email:     </t>
  </si>
  <si>
    <t xml:space="preserve">ALQUILER DE BAÑOS PORTATILES </t>
  </si>
  <si>
    <t>lu-mi-vi</t>
  </si>
  <si>
    <t>ORTIZ LOSSIO SRL</t>
  </si>
  <si>
    <t>CONSTRUCCION DE LOSA-TIERRA COLORADA - S/N ZONA INDUSTRIAL- PAITA</t>
  </si>
  <si>
    <t>AV. SALAVERRY 3060, INT.401</t>
  </si>
  <si>
    <t>blopez@ortizlossio.com</t>
  </si>
  <si>
    <t>BLANCA LOPEZ</t>
  </si>
  <si>
    <t>TIERRA COLORADA PAITA</t>
  </si>
  <si>
    <t>08-21</t>
  </si>
  <si>
    <t>14-JUL AL 13-AGOST</t>
  </si>
  <si>
    <t>14-07- AL 13-08</t>
  </si>
  <si>
    <t>VALORIZACION DE SERVICIOS N° 30- ORTIZ LOSSIO SRL.</t>
  </si>
  <si>
    <t>N.A</t>
  </si>
  <si>
    <t>Jacqueline Panta</t>
  </si>
  <si>
    <t>jacqueline.panta@osf.pe</t>
  </si>
  <si>
    <t>DATOS DEL GENERADOR</t>
  </si>
  <si>
    <t>DATOS DEL PROVEEDOR / EO-RS TRANSPORTE</t>
  </si>
  <si>
    <t xml:space="preserve">Razon Social: </t>
  </si>
  <si>
    <t>Ruc:</t>
  </si>
  <si>
    <t>RESITER PERU S.A.C</t>
  </si>
  <si>
    <t>Telf.</t>
  </si>
  <si>
    <t>01-4490831</t>
  </si>
  <si>
    <t>Cta. Cte.</t>
  </si>
  <si>
    <t>BCP 1942068501048 / CCI: 00219400206850104898 / Cta. Detracciones: BN 00076020310</t>
  </si>
  <si>
    <t>Email:</t>
  </si>
  <si>
    <t xml:space="preserve">PESQUERA ALTAIR S.A.C. </t>
  </si>
  <si>
    <t>Maycoll Cordova R.</t>
  </si>
  <si>
    <t>mcordova@resiter.pe</t>
  </si>
  <si>
    <t xml:space="preserve">VALORIZACION DE SERVICIOS N° 011 PESQUERA ALTAIR S.A.C </t>
  </si>
  <si>
    <t>11-2022</t>
  </si>
  <si>
    <t>Periodo Noviembre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</si>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</sst>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S/&quot;\ * #,##0.00_-;\-&quot;S/&quot;\ * #,##0.00_-;_-&quot;S/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rgb="FF000000"/>
      <name val="Verdana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4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/>
    <xf numFmtId="0" fontId="3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3" fontId="1" fillId="2" borderId="1" xfId="1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0" xfId="0" applyFont="1" applyFill="1" applyAlignment="1">
      <alignment horizontal="right" vertical="center"/>
    </xf>
    <xf numFmtId="43" fontId="3" fillId="2" borderId="0" xfId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1" xfId="0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10" fillId="0" borderId="0" xfId="2"/>
    <xf numFmtId="0" fontId="10" fillId="2" borderId="0" xfId="2" applyFill="1" applyAlignment="1">
      <alignment vertical="top" wrapText="1"/>
    </xf>
    <xf numFmtId="49" fontId="10" fillId="0" borderId="0" xfId="2" applyNumberFormat="1" applyFill="1" applyBorder="1" applyAlignment="1">
      <alignment vertical="center"/>
    </xf>
    <xf numFmtId="0" fontId="3" fillId="2" borderId="0" xfId="0" applyFont="1" applyFill="1" applyAlignment="1">
      <alignment horizontal="left"/>
    </xf>
    <xf numFmtId="164" fontId="3" fillId="2" borderId="1" xfId="1" applyNumberFormat="1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9" fillId="2" borderId="0" xfId="0" applyNumberFormat="1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0" fillId="2" borderId="0" xfId="0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49" fontId="9" fillId="2" borderId="0" xfId="0" applyNumberFormat="1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49" fontId="9" fillId="2" borderId="0" xfId="0" applyNumberFormat="1" applyFont="1" applyFill="1" applyAlignment="1">
      <alignment vertical="center"/>
    </xf>
    <xf numFmtId="0" fontId="10" fillId="2" borderId="0" xfId="2" applyFill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0" fontId="12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0" fillId="2" borderId="2" xfId="2" applyFill="1" applyBorder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cordova@resiter.pe" TargetMode="External"/><Relationship Id="rId1" Type="http://schemas.openxmlformats.org/officeDocument/2006/relationships/hyperlink" Target="mailto:jacqueline.panta@osf.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K20"/>
  <sheetViews>
    <sheetView showGridLines="0" topLeftCell="A4" zoomScaleNormal="100" workbookViewId="0">
      <selection activeCell="D13" sqref="D13"/>
    </sheetView>
  </sheetViews>
  <sheetFormatPr baseColWidth="10" defaultRowHeight="14.4" x14ac:dyDescent="0.3"/>
  <cols>
    <col min="2" max="2" width="16.44140625" bestFit="1" customWidth="1"/>
    <col min="3" max="3" width="30.109375" bestFit="1" customWidth="1"/>
    <col min="6" max="6" width="14.88671875" bestFit="1" customWidth="1"/>
    <col min="12" max="12" width="4.5546875" customWidth="1"/>
  </cols>
  <sheetData>
    <row r="1" spans="1:11" ht="21" x14ac:dyDescent="0.4">
      <c r="A1" s="67" t="s">
        <v>36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5.6" x14ac:dyDescent="0.3">
      <c r="A2" s="1"/>
      <c r="B2" s="1"/>
      <c r="C2" s="1"/>
      <c r="D2" s="2"/>
      <c r="E2" s="1"/>
      <c r="F2" s="3"/>
      <c r="G2" s="4"/>
      <c r="H2" s="4"/>
      <c r="I2" s="4"/>
      <c r="J2" s="5"/>
      <c r="K2" s="6"/>
    </row>
    <row r="3" spans="1:11" x14ac:dyDescent="0.3">
      <c r="A3" s="7"/>
      <c r="B3" s="7" t="s">
        <v>0</v>
      </c>
      <c r="C3" s="78" t="s">
        <v>27</v>
      </c>
      <c r="D3" s="78"/>
      <c r="E3" s="9"/>
      <c r="F3" s="9"/>
      <c r="G3" s="7" t="s">
        <v>1</v>
      </c>
      <c r="H3" s="46"/>
      <c r="I3" s="46"/>
      <c r="J3" s="46"/>
      <c r="K3" s="6"/>
    </row>
    <row r="4" spans="1:11" x14ac:dyDescent="0.3">
      <c r="A4" s="10"/>
      <c r="B4" s="10" t="s">
        <v>2</v>
      </c>
      <c r="C4" s="49">
        <v>20103594571</v>
      </c>
      <c r="D4" s="68"/>
      <c r="E4" s="68"/>
      <c r="F4" s="9"/>
      <c r="G4" s="7" t="s">
        <v>3</v>
      </c>
      <c r="H4" s="46" t="s">
        <v>4</v>
      </c>
      <c r="I4" s="46"/>
      <c r="J4" s="46"/>
      <c r="K4" s="6"/>
    </row>
    <row r="5" spans="1:11" ht="23.25" customHeight="1" x14ac:dyDescent="0.3">
      <c r="A5" s="7"/>
      <c r="B5" s="7" t="s">
        <v>5</v>
      </c>
      <c r="C5" s="69" t="s">
        <v>29</v>
      </c>
      <c r="D5" s="69"/>
      <c r="E5" s="69"/>
      <c r="F5" s="69"/>
      <c r="G5" s="7" t="s">
        <v>6</v>
      </c>
      <c r="H5" s="70" t="s">
        <v>35</v>
      </c>
      <c r="I5" s="70"/>
      <c r="J5" s="70"/>
      <c r="K5" s="6"/>
    </row>
    <row r="6" spans="1:11" x14ac:dyDescent="0.3">
      <c r="A6" s="7"/>
      <c r="B6" s="7" t="s">
        <v>7</v>
      </c>
      <c r="C6" s="9" t="s">
        <v>31</v>
      </c>
      <c r="D6" s="8"/>
      <c r="E6" s="46"/>
      <c r="F6" s="11"/>
      <c r="G6" s="12" t="s">
        <v>24</v>
      </c>
      <c r="H6" s="71" t="s">
        <v>30</v>
      </c>
      <c r="I6" s="71"/>
      <c r="J6" s="71"/>
      <c r="K6" s="13"/>
    </row>
    <row r="7" spans="1:11" x14ac:dyDescent="0.3">
      <c r="A7" s="6"/>
      <c r="B7" s="14"/>
      <c r="C7" s="6"/>
      <c r="D7" s="15"/>
      <c r="E7" s="16"/>
      <c r="F7" s="16"/>
      <c r="G7" s="17" t="s">
        <v>8</v>
      </c>
      <c r="H7" s="66" t="s">
        <v>33</v>
      </c>
      <c r="I7" s="66"/>
      <c r="J7" s="66"/>
      <c r="K7" s="6"/>
    </row>
    <row r="8" spans="1:11" ht="15.6" x14ac:dyDescent="0.3">
      <c r="A8" s="18"/>
      <c r="B8" s="18" t="s">
        <v>9</v>
      </c>
      <c r="C8" s="50" t="s">
        <v>28</v>
      </c>
      <c r="D8" s="50"/>
      <c r="E8" s="19"/>
      <c r="F8" s="21"/>
      <c r="G8" s="21"/>
      <c r="H8" s="22"/>
      <c r="I8" s="22"/>
      <c r="J8" s="23"/>
      <c r="K8" s="6"/>
    </row>
    <row r="9" spans="1:11" ht="15.6" x14ac:dyDescent="0.3">
      <c r="A9" s="1"/>
      <c r="B9" s="1"/>
      <c r="C9" s="1"/>
      <c r="D9" s="2"/>
      <c r="E9" s="1"/>
      <c r="F9" s="3"/>
      <c r="G9" s="4"/>
      <c r="H9" s="4"/>
      <c r="I9" s="4"/>
      <c r="J9" s="5"/>
      <c r="K9" s="6"/>
    </row>
    <row r="10" spans="1:11" ht="15.6" x14ac:dyDescent="0.3">
      <c r="A10" s="5"/>
      <c r="B10" s="5"/>
      <c r="C10" s="5"/>
      <c r="D10" s="24"/>
      <c r="E10" s="24"/>
      <c r="F10" s="5"/>
      <c r="G10" s="25"/>
      <c r="H10" s="6"/>
      <c r="I10" s="4"/>
      <c r="J10" s="26"/>
      <c r="K10" s="6"/>
    </row>
    <row r="11" spans="1:11" ht="28.8" x14ac:dyDescent="0.3">
      <c r="A11" s="27" t="s">
        <v>10</v>
      </c>
      <c r="B11" s="27" t="s">
        <v>11</v>
      </c>
      <c r="C11" s="27" t="s">
        <v>12</v>
      </c>
      <c r="D11" s="27" t="s">
        <v>13</v>
      </c>
      <c r="E11" s="28" t="s">
        <v>14</v>
      </c>
      <c r="F11" s="27" t="s">
        <v>15</v>
      </c>
      <c r="G11" s="27" t="s">
        <v>16</v>
      </c>
      <c r="H11" s="29" t="s">
        <v>17</v>
      </c>
      <c r="I11" s="29" t="s">
        <v>18</v>
      </c>
      <c r="J11" s="29" t="s">
        <v>19</v>
      </c>
      <c r="K11" s="29" t="s">
        <v>20</v>
      </c>
    </row>
    <row r="12" spans="1:11" ht="21" customHeight="1" x14ac:dyDescent="0.3">
      <c r="A12" s="30">
        <v>1</v>
      </c>
      <c r="B12" s="31" t="s">
        <v>34</v>
      </c>
      <c r="C12" s="45" t="s">
        <v>25</v>
      </c>
      <c r="D12" s="32">
        <v>0</v>
      </c>
      <c r="E12" s="47" t="s">
        <v>26</v>
      </c>
      <c r="F12" s="34">
        <v>450</v>
      </c>
      <c r="G12" s="35">
        <f>F12*D12</f>
        <v>0</v>
      </c>
      <c r="H12" s="36"/>
      <c r="I12" s="36"/>
      <c r="J12" s="36"/>
      <c r="K12" s="36"/>
    </row>
    <row r="13" spans="1:11" ht="21" customHeight="1" x14ac:dyDescent="0.3">
      <c r="A13" s="30">
        <v>2</v>
      </c>
      <c r="B13" s="31"/>
      <c r="C13" s="45"/>
      <c r="D13" s="32"/>
      <c r="E13" s="33"/>
      <c r="F13" s="34"/>
      <c r="G13" s="35">
        <f>F13*D13</f>
        <v>0</v>
      </c>
      <c r="H13" s="36"/>
      <c r="I13" s="36"/>
      <c r="J13" s="36"/>
      <c r="K13" s="36"/>
    </row>
    <row r="14" spans="1:11" x14ac:dyDescent="0.3">
      <c r="A14" s="72"/>
      <c r="B14" s="72"/>
      <c r="C14" s="72"/>
      <c r="D14" s="72"/>
      <c r="E14" s="73"/>
      <c r="F14" s="37" t="s">
        <v>21</v>
      </c>
      <c r="G14" s="38">
        <f>SUM(G12:G13)</f>
        <v>0</v>
      </c>
      <c r="H14" s="35"/>
      <c r="I14" s="39"/>
      <c r="J14" s="39"/>
      <c r="K14" s="38"/>
    </row>
    <row r="15" spans="1:11" x14ac:dyDescent="0.3">
      <c r="A15" s="74"/>
      <c r="B15" s="74"/>
      <c r="C15" s="74"/>
      <c r="D15" s="74"/>
      <c r="E15" s="75"/>
      <c r="F15" s="37" t="s">
        <v>22</v>
      </c>
      <c r="G15" s="40">
        <f>+G14*0.18</f>
        <v>0</v>
      </c>
      <c r="H15" s="35"/>
      <c r="I15" s="39"/>
      <c r="J15" s="39"/>
      <c r="K15" s="40"/>
    </row>
    <row r="16" spans="1:11" x14ac:dyDescent="0.3">
      <c r="A16" s="76" t="s">
        <v>23</v>
      </c>
      <c r="B16" s="76"/>
      <c r="C16" s="76"/>
      <c r="D16" s="76"/>
      <c r="E16" s="76"/>
      <c r="F16" s="76"/>
      <c r="G16" s="38">
        <f>G14+G15</f>
        <v>0</v>
      </c>
      <c r="H16" s="39"/>
      <c r="I16" s="39"/>
      <c r="J16" s="38"/>
      <c r="K16" s="41"/>
    </row>
    <row r="17" spans="1:11" x14ac:dyDescent="0.3">
      <c r="A17" s="42"/>
      <c r="B17" s="42"/>
      <c r="C17" s="42"/>
      <c r="D17" s="42"/>
      <c r="E17" s="42"/>
      <c r="F17" s="42"/>
      <c r="G17" s="43"/>
      <c r="H17" s="44"/>
      <c r="I17" s="44"/>
      <c r="J17" s="43"/>
      <c r="K17" s="6"/>
    </row>
    <row r="19" spans="1:11" x14ac:dyDescent="0.3">
      <c r="C19" s="77"/>
      <c r="D19" s="77"/>
      <c r="H19" s="51"/>
    </row>
    <row r="20" spans="1:11" x14ac:dyDescent="0.3">
      <c r="C20" s="48"/>
      <c r="D20" s="48"/>
    </row>
  </sheetData>
  <mergeCells count="11">
    <mergeCell ref="A14:E14"/>
    <mergeCell ref="A15:E15"/>
    <mergeCell ref="A16:F16"/>
    <mergeCell ref="C19:D19"/>
    <mergeCell ref="C3:D3"/>
    <mergeCell ref="H7:J7"/>
    <mergeCell ref="A1:K1"/>
    <mergeCell ref="D4:E4"/>
    <mergeCell ref="C5:F5"/>
    <mergeCell ref="H5:J5"/>
    <mergeCell ref="H6:J6"/>
  </mergeCells>
  <pageMargins left="0.7" right="0.7" top="0.75" bottom="0.7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EA0C0-D369-491E-BD22-DF76A5468CCB}">
  <dimension ref="B1:L20"/>
  <sheetViews>
    <sheetView tabSelected="1" zoomScaleNormal="100" workbookViewId="0">
      <selection activeCell="N9" sqref="N9"/>
    </sheetView>
  </sheetViews>
  <sheetFormatPr baseColWidth="10" defaultRowHeight="14.4" x14ac:dyDescent="0.3"/>
  <cols>
    <col min="2" max="2" width="5.6640625" customWidth="1"/>
    <col min="3" max="3" width="15.6640625" bestFit="1" customWidth="1"/>
    <col min="4" max="4" width="30.109375" bestFit="1" customWidth="1"/>
    <col min="7" max="7" width="14.88671875" bestFit="1" customWidth="1"/>
    <col min="8" max="8" width="11.88671875" bestFit="1" customWidth="1"/>
    <col min="13" max="13" width="4.6640625" customWidth="1"/>
  </cols>
  <sheetData>
    <row r="1" spans="2:12" ht="30" customHeight="1" x14ac:dyDescent="0.4">
      <c r="B1" s="67" t="s">
        <v>53</v>
      </c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2:12" ht="15.75" customHeight="1" x14ac:dyDescent="0.3">
      <c r="B2" s="79" t="s">
        <v>41</v>
      </c>
      <c r="C2" s="80"/>
      <c r="D2" s="80"/>
      <c r="E2" s="80"/>
      <c r="F2" s="80"/>
      <c r="G2" s="80"/>
      <c r="H2" s="80"/>
      <c r="I2" s="80"/>
      <c r="J2" s="80"/>
      <c r="K2" s="80"/>
      <c r="L2" s="81"/>
    </row>
    <row r="3" spans="2:12" ht="15.6" x14ac:dyDescent="0.3">
      <c r="B3" s="1"/>
      <c r="C3" s="1" t="s">
        <v>42</v>
      </c>
      <c r="D3" s="63" t="s">
        <v>44</v>
      </c>
      <c r="E3" s="1" t="s">
        <v>45</v>
      </c>
      <c r="F3" s="14" t="s">
        <v>46</v>
      </c>
      <c r="G3" s="64"/>
      <c r="H3" s="64"/>
      <c r="I3" s="64"/>
      <c r="J3" s="64"/>
      <c r="K3" s="25"/>
      <c r="L3" s="6"/>
    </row>
    <row r="4" spans="2:12" ht="15.75" customHeight="1" x14ac:dyDescent="0.3">
      <c r="B4" s="1"/>
      <c r="C4" s="1" t="s">
        <v>43</v>
      </c>
      <c r="D4" s="63">
        <v>20537921464</v>
      </c>
      <c r="E4" s="1" t="s">
        <v>47</v>
      </c>
      <c r="F4" s="82" t="s">
        <v>48</v>
      </c>
      <c r="G4" s="82"/>
      <c r="H4" s="82"/>
      <c r="I4" s="82"/>
      <c r="J4" s="82"/>
      <c r="K4" s="82"/>
      <c r="L4" s="82"/>
    </row>
    <row r="5" spans="2:12" ht="15.75" customHeight="1" x14ac:dyDescent="0.3">
      <c r="B5" s="1"/>
      <c r="C5" s="1" t="s">
        <v>7</v>
      </c>
      <c r="D5" s="63" t="s">
        <v>51</v>
      </c>
      <c r="E5" s="1" t="s">
        <v>49</v>
      </c>
      <c r="F5" s="83" t="s">
        <v>52</v>
      </c>
      <c r="G5" s="83"/>
      <c r="H5" s="83"/>
      <c r="I5" s="83"/>
      <c r="J5" s="83"/>
      <c r="K5" s="83"/>
      <c r="L5" s="83"/>
    </row>
    <row r="6" spans="2:12" ht="20.100000000000001" customHeight="1" x14ac:dyDescent="0.3">
      <c r="B6" s="79" t="s">
        <v>40</v>
      </c>
      <c r="C6" s="80"/>
      <c r="D6" s="80"/>
      <c r="E6" s="80"/>
      <c r="F6" s="80"/>
      <c r="G6" s="80"/>
      <c r="H6" s="80"/>
      <c r="I6" s="80"/>
      <c r="J6" s="80"/>
      <c r="K6" s="80"/>
      <c r="L6" s="81"/>
    </row>
    <row r="7" spans="2:12" x14ac:dyDescent="0.3">
      <c r="B7" s="7"/>
      <c r="C7" s="7" t="s">
        <v>0</v>
      </c>
      <c r="D7" s="65" t="s">
        <v>50</v>
      </c>
      <c r="E7" s="8"/>
      <c r="F7" s="9"/>
      <c r="G7" s="9"/>
      <c r="H7" s="10" t="s">
        <v>1</v>
      </c>
      <c r="I7" s="46" t="s">
        <v>37</v>
      </c>
      <c r="J7" s="46"/>
      <c r="K7" s="46"/>
      <c r="L7" s="6"/>
    </row>
    <row r="8" spans="2:12" x14ac:dyDescent="0.3">
      <c r="B8" s="10"/>
      <c r="C8" s="10" t="s">
        <v>2</v>
      </c>
      <c r="D8" s="49">
        <v>20603046472</v>
      </c>
      <c r="E8" s="68"/>
      <c r="F8" s="68"/>
      <c r="G8" s="9"/>
      <c r="H8" s="10" t="s">
        <v>3</v>
      </c>
      <c r="I8" s="46" t="s">
        <v>4</v>
      </c>
      <c r="J8" s="46"/>
      <c r="K8" s="46"/>
      <c r="L8" s="6"/>
    </row>
    <row r="9" spans="2:12" ht="23.25" customHeight="1" x14ac:dyDescent="0.3">
      <c r="B9" s="7"/>
      <c r="C9" s="7" t="s">
        <v>5</v>
      </c>
      <c r="D9" s="59"/>
      <c r="E9" s="59"/>
      <c r="F9" s="59"/>
      <c r="G9" s="59"/>
      <c r="H9" s="10" t="s">
        <v>6</v>
      </c>
      <c r="I9" s="60" t="s">
        <v>56</v>
      </c>
      <c r="J9" s="60"/>
      <c r="K9" s="60"/>
      <c r="L9" s="6"/>
    </row>
    <row r="10" spans="2:12" x14ac:dyDescent="0.3">
      <c r="B10" s="7"/>
      <c r="C10" s="7" t="s">
        <v>7</v>
      </c>
      <c r="D10" s="9" t="s">
        <v>38</v>
      </c>
      <c r="E10" s="8"/>
      <c r="F10" s="46"/>
      <c r="G10" s="11"/>
      <c r="H10" s="10" t="s">
        <v>24</v>
      </c>
      <c r="I10" s="53" t="s">
        <v>39</v>
      </c>
      <c r="J10" s="52"/>
      <c r="K10" s="52"/>
      <c r="L10" s="13"/>
    </row>
    <row r="11" spans="2:12" x14ac:dyDescent="0.3">
      <c r="B11" s="6"/>
      <c r="C11" s="14"/>
      <c r="D11" s="6"/>
      <c r="E11" s="15"/>
      <c r="F11" s="16"/>
      <c r="G11" s="16"/>
      <c r="H11" s="54" t="s">
        <v>8</v>
      </c>
      <c r="I11" s="60" t="s">
        <v>54</v>
      </c>
      <c r="J11" s="60"/>
      <c r="K11" s="60"/>
      <c r="L11" s="6"/>
    </row>
    <row r="12" spans="2:12" ht="15.6" x14ac:dyDescent="0.3">
      <c r="B12" s="18"/>
      <c r="C12" s="18" t="s">
        <v>9</v>
      </c>
      <c r="D12" s="50" t="s">
        <v>32</v>
      </c>
      <c r="E12" s="61"/>
      <c r="F12" s="19"/>
      <c r="G12" s="20"/>
      <c r="H12" s="21"/>
      <c r="I12" s="22"/>
      <c r="J12" s="22"/>
      <c r="K12" s="23"/>
      <c r="L12" s="23"/>
    </row>
    <row r="13" spans="2:12" ht="15.6" x14ac:dyDescent="0.3">
      <c r="B13" s="1"/>
      <c r="C13" s="1"/>
      <c r="D13" s="1"/>
      <c r="E13" s="2"/>
      <c r="F13" s="1"/>
      <c r="G13" s="3"/>
      <c r="H13" s="4"/>
      <c r="I13" s="4"/>
      <c r="J13" s="4"/>
      <c r="K13" s="5"/>
      <c r="L13" s="6"/>
    </row>
    <row r="14" spans="2:12" ht="15.6" x14ac:dyDescent="0.3">
      <c r="B14" s="5"/>
      <c r="C14" s="5"/>
      <c r="D14" s="5"/>
      <c r="E14" s="24"/>
      <c r="F14" s="24"/>
      <c r="G14" s="5"/>
      <c r="H14" s="25"/>
      <c r="I14" s="6"/>
      <c r="J14" s="4"/>
      <c r="K14" s="26"/>
      <c r="L14" s="6"/>
    </row>
    <row r="15" spans="2:12" ht="28.8" x14ac:dyDescent="0.3">
      <c r="B15" s="27" t="s">
        <v>10</v>
      </c>
      <c r="C15" s="27" t="s">
        <v>11</v>
      </c>
      <c r="D15" s="27" t="s">
        <v>12</v>
      </c>
      <c r="E15" s="27" t="s">
        <v>13</v>
      </c>
      <c r="F15" s="28" t="s">
        <v>14</v>
      </c>
      <c r="G15" s="27" t="s">
        <v>15</v>
      </c>
      <c r="H15" s="27" t="s">
        <v>16</v>
      </c>
      <c r="I15" s="62" t="s">
        <v>17</v>
      </c>
      <c r="J15" s="62" t="s">
        <v>18</v>
      </c>
      <c r="K15" s="62" t="s">
        <v>19</v>
      </c>
      <c r="L15" s="62" t="s">
        <v>20</v>
      </c>
    </row>
    <row r="16" spans="2:12" ht="21" customHeight="1" x14ac:dyDescent="0.3">
      <c r="B16" s="30">
        <v>1</v>
      </c>
      <c r="C16" s="31" t="s">
        <v>55</v>
      </c>
      <c r="D16" s="45" t="s">
        <v>25</v>
      </c>
      <c r="E16" s="32">
        <v>2</v>
      </c>
      <c r="F16" s="47" t="s">
        <v>26</v>
      </c>
      <c r="G16" s="57">
        <v>550</v>
      </c>
      <c r="H16" s="58">
        <f>G16*E16</f>
        <v>1100</v>
      </c>
      <c r="I16" s="36"/>
      <c r="J16" s="36"/>
      <c r="K16" s="36"/>
      <c r="L16" s="36"/>
    </row>
    <row r="17" spans="2:12" x14ac:dyDescent="0.3">
      <c r="B17" s="72"/>
      <c r="C17" s="72"/>
      <c r="D17" s="72"/>
      <c r="E17" s="72"/>
      <c r="F17" s="73"/>
      <c r="G17" s="37" t="s">
        <v>21</v>
      </c>
      <c r="H17" s="55">
        <f>SUM(H16:H16)</f>
        <v>1100</v>
      </c>
      <c r="I17" s="35"/>
      <c r="J17" s="39"/>
      <c r="K17" s="39"/>
      <c r="L17" s="38"/>
    </row>
    <row r="18" spans="2:12" x14ac:dyDescent="0.3">
      <c r="B18" s="74"/>
      <c r="C18" s="74"/>
      <c r="D18" s="74"/>
      <c r="E18" s="74"/>
      <c r="F18" s="75"/>
      <c r="G18" s="37" t="s">
        <v>22</v>
      </c>
      <c r="H18" s="56">
        <f>+H17*0.18</f>
        <v>198</v>
      </c>
      <c r="I18" s="35"/>
      <c r="J18" s="39"/>
      <c r="K18" s="39"/>
      <c r="L18" s="40"/>
    </row>
    <row r="19" spans="2:12" x14ac:dyDescent="0.3">
      <c r="B19" s="76" t="s">
        <v>23</v>
      </c>
      <c r="C19" s="76"/>
      <c r="D19" s="76"/>
      <c r="E19" s="76"/>
      <c r="F19" s="76"/>
      <c r="G19" s="76"/>
      <c r="H19" s="55">
        <f>H17+H18</f>
        <v>1298</v>
      </c>
      <c r="I19" s="39"/>
      <c r="J19" s="39"/>
      <c r="K19" s="38"/>
      <c r="L19" s="41"/>
    </row>
    <row r="20" spans="2:12" x14ac:dyDescent="0.3">
      <c r="B20" s="42"/>
      <c r="C20" s="42"/>
      <c r="D20" s="42"/>
      <c r="E20" s="42"/>
      <c r="F20" s="42"/>
      <c r="G20" s="42"/>
      <c r="H20" s="43"/>
      <c r="I20" s="44"/>
      <c r="J20" s="44"/>
      <c r="K20" s="43"/>
      <c r="L20" s="6"/>
    </row>
  </sheetData>
  <mergeCells count="9">
    <mergeCell ref="B17:F17"/>
    <mergeCell ref="B18:F18"/>
    <mergeCell ref="B19:G19"/>
    <mergeCell ref="B1:L1"/>
    <mergeCell ref="B2:L2"/>
    <mergeCell ref="F4:L4"/>
    <mergeCell ref="F5:L5"/>
    <mergeCell ref="B6:L6"/>
    <mergeCell ref="E8:F8"/>
  </mergeCells>
  <hyperlinks>
    <hyperlink ref="I10" r:id="rId1" xr:uid="{2A01E14B-E901-4CEF-BF64-5CE444CD2240}"/>
    <hyperlink ref="F5" r:id="rId2" xr:uid="{B6CDB830-2A50-423D-89B4-5EEF289FB079}"/>
  </hyperlinks>
  <pageMargins left="0.7" right="0.7" top="0.75" bottom="0.75" header="0.3" footer="0.3"/>
  <pageSetup paperSize="9" scale="58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ORTIZ LOSSIO</vt:lpstr>
      <vt:lpstr>ALTAIR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2022-11-22T00:23:37Z</dcterms:modified>
</cp:coreProperties>
</file>