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9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23" i="1" l="1"/>
  <c r="F24" i="1"/>
  <c r="F25" i="1"/>
  <c r="F26" i="1"/>
  <c r="F27" i="1"/>
  <c r="F28" i="1"/>
  <c r="F22" i="1"/>
  <c r="F29" i="1"/>
  <c r="F30" i="1" l="1"/>
  <c r="G18" i="1"/>
</calcChain>
</file>

<file path=xl/sharedStrings.xml><?xml version="1.0" encoding="utf-8"?>
<sst xmlns="http://schemas.openxmlformats.org/spreadsheetml/2006/main" count="42" uniqueCount="35">
  <si>
    <t xml:space="preserve">Fecha: </t>
  </si>
  <si>
    <t>986636584 - 986183519</t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</si>
  <si>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</si>
  <si>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</si>
  <si>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</si>
  <si>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>Consideraciones:</t>
  </si>
  <si>
    <t>Telefonos:</t>
  </si>
  <si>
    <t xml:space="preserve"> </t>
  </si>
  <si>
    <t>C°x M2- Limpieza Manual Mecanica</t>
  </si>
  <si>
    <t>Cant.Unit ó M2</t>
  </si>
  <si>
    <t xml:space="preserve">Estimados sírvanse a revisar nuestra propuesta de cotización:                </t>
  </si>
  <si>
    <t xml:space="preserve">PRECIO TOTAL (S/ ) </t>
  </si>
  <si>
    <t>PESQUERA ALTAIR S.A.C</t>
  </si>
  <si>
    <t xml:space="preserve">Cliente: </t>
  </si>
  <si>
    <t xml:space="preserve">Contacto: </t>
  </si>
  <si>
    <t>PLANTA</t>
  </si>
  <si>
    <t>ENFIBRADO DE TANQUE DE AGUA</t>
  </si>
  <si>
    <t>COSTO DE PINTURAS  PARA RECUBRIMIENTO</t>
  </si>
  <si>
    <t>Unid Medida</t>
  </si>
  <si>
    <t>CANT.</t>
  </si>
  <si>
    <t>C° Unit.</t>
  </si>
  <si>
    <t>Total</t>
  </si>
  <si>
    <t>kilogramo</t>
  </si>
  <si>
    <t>COSTO TOTAL (SOLO MANO DE OBRA)</t>
  </si>
  <si>
    <t>RESINA</t>
  </si>
  <si>
    <t>TITANIO</t>
  </si>
  <si>
    <t>AEROSIL</t>
  </si>
  <si>
    <t>COBALTO</t>
  </si>
  <si>
    <t>PEROXIDO</t>
  </si>
  <si>
    <t>FIBRA</t>
  </si>
  <si>
    <t>MONOMERO</t>
  </si>
  <si>
    <t>COSTO TOTAL SIN IGV (INCLUYE MATERIALES E INSUMOS)</t>
  </si>
  <si>
    <t>Limpieza mecanica en zonas afectadas para poder resanar (puntuales), Aplicación de base (Fibra) en zonas puntuales previamente tratadas , Aplicación de 01 capa de YELCO a base de resina poliester en zonas resanadas, parte inferior de piso (tratamiento y sellado de porosidades para evitar posibles filtraciones) en 95 m2</t>
  </si>
  <si>
    <t>ing. Anibal Castillo</t>
  </si>
  <si>
    <t>05 de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</si>
</sst>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#,##0.0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7"/>
      <color theme="1"/>
      <name val="Arial"/>
      <family val="2"/>
    </font>
    <font>
      <b/>
      <sz val="7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3" xfId="0" applyFont="1" applyBorder="1"/>
    <xf numFmtId="0" fontId="2" fillId="0" borderId="8" xfId="0" applyFont="1" applyBorder="1"/>
    <xf numFmtId="0" fontId="4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4" fontId="6" fillId="3" borderId="4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3" fillId="0" borderId="1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3" fillId="2" borderId="6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4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4" fontId="1" fillId="2" borderId="12" xfId="0" applyNumberFormat="1" applyFont="1" applyFill="1" applyBorder="1" applyAlignment="1">
      <alignment horizontal="right"/>
    </xf>
    <xf numFmtId="0" fontId="14" fillId="4" borderId="6" xfId="0" applyFont="1" applyFill="1" applyBorder="1" applyAlignment="1">
      <alignment vertical="center"/>
    </xf>
    <xf numFmtId="0" fontId="16" fillId="0" borderId="0" xfId="0" applyFont="1" applyAlignment="1">
      <alignment wrapText="1"/>
    </xf>
    <xf numFmtId="0" fontId="17" fillId="0" borderId="0" xfId="0" applyFont="1"/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116652</xdr:colOff>
      <xdr:row>0</xdr:row>
      <xdr:rowOff>93025</xdr:rowOff>
    </xdr:from>
    <xdr:to>
      <xdr:col>1</xdr:col>
      <xdr:colOff>609600</xdr:colOff>
      <xdr:row>6</xdr:row>
      <xdr:rowOff>7606</xdr:rowOff>
    </xdr:to>
    <xdr:pic>
      <xdr:nvPicPr>
        <xdr:cNvPr id="2" name="Imagen 10" descr="C:\BILHA\CASBEL\LOGO CASBE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2" y="93025"/>
          <a:ext cx="1054923" cy="1057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609601</xdr:colOff>
      <xdr:row>0</xdr:row>
      <xdr:rowOff>95250</xdr:rowOff>
    </xdr:from>
    <xdr:to>
      <xdr:col>3</xdr:col>
      <xdr:colOff>433137</xdr:colOff>
      <xdr:row>6</xdr:row>
      <xdr:rowOff>151842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95250"/>
          <a:ext cx="4133849" cy="1199592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5</xdr:col>
      <xdr:colOff>895350</xdr:colOff>
      <xdr:row>6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4</xdr:col>
      <xdr:colOff>653823</xdr:colOff>
      <xdr:row>9</xdr:row>
      <xdr:rowOff>38100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936" y="1436574"/>
          <a:ext cx="4691062" cy="316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221229</xdr:colOff>
      <xdr:row>7</xdr:row>
      <xdr:rowOff>102129</xdr:rowOff>
    </xdr:from>
    <xdr:to>
      <xdr:col>5</xdr:col>
      <xdr:colOff>441325</xdr:colOff>
      <xdr:row>9</xdr:row>
      <xdr:rowOff>123560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88404" y="1435629"/>
          <a:ext cx="877321" cy="4405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018 </a:t>
          </a:r>
        </a:p>
      </xdr:txBody>
    </xdr:sp>
    <xdr:clientData/>
  </xdr:twoCellAnchor>
  <xdr:twoCellAnchor>
    <xdr:from>
      <xdr:col>0</xdr:col>
      <xdr:colOff>25513</xdr:colOff>
      <xdr:row>32</xdr:row>
      <xdr:rowOff>48985</xdr:rowOff>
    </xdr:from>
    <xdr:to>
      <xdr:col>6</xdr:col>
      <xdr:colOff>0</xdr:colOff>
      <xdr:row>42</xdr:row>
      <xdr:rowOff>161925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513" y="14507935"/>
          <a:ext cx="5556137" cy="2084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 b="1"/>
            <a:t>-</a:t>
          </a:r>
          <a:r>
            <a:rPr lang="es-PE" sz="1200" b="1" baseline="0"/>
            <a:t> </a:t>
          </a:r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Los precios indicados no incluyen I.G.V.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Para los servicios a todo costo se requiere el 70% antes de iniciar, y el 30% al final.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La empresa contratista pone en obra (herramientas, maquinaria y equipo, personal calificado con sus respectivos implementos de seguridad Epps) 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La presente cotización es valida durante los próximos 03 días.</a:t>
          </a:r>
        </a:p>
        <a:p>
          <a:endParaRPr lang="es-PE" sz="1050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Esperamos su pronta respuesta; nos ponemos a disposición para cualquier consulta.</a:t>
          </a: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7" zoomScale="120" zoomScaleNormal="120" zoomScalePageLayoutView="68" workbookViewId="0">
      <selection activeCell="F20" sqref="F20"/>
    </sheetView>
  </sheetViews>
  <sheetFormatPr baseColWidth="10" defaultColWidth="9.140625" defaultRowHeight="15" x14ac:dyDescent="0.25"/>
  <cols>
    <col min="1" max="1" width="7.28515625" style="18" customWidth="1"/>
    <col min="2" max="2" width="29.7109375" customWidth="1"/>
    <col min="3" max="3" width="35" customWidth="1"/>
    <col min="4" max="4" width="7.5703125" customWidth="1"/>
    <col min="5" max="5" width="12.140625" customWidth="1"/>
    <col min="6" max="6" width="16.5703125" customWidth="1"/>
    <col min="7" max="7" width="10.5703125" hidden="1" customWidth="1"/>
  </cols>
  <sheetData>
    <row r="1" spans="1:7" x14ac:dyDescent="0.25">
      <c r="A1" s="64"/>
      <c r="B1" s="64"/>
    </row>
    <row r="2" spans="1:7" x14ac:dyDescent="0.25">
      <c r="A2" s="64"/>
      <c r="B2" s="64"/>
    </row>
    <row r="3" spans="1:7" x14ac:dyDescent="0.25">
      <c r="A3" s="64"/>
      <c r="B3" s="64"/>
    </row>
    <row r="4" spans="1:7" x14ac:dyDescent="0.25">
      <c r="A4" s="64"/>
      <c r="B4" s="64"/>
    </row>
    <row r="5" spans="1:7" x14ac:dyDescent="0.25">
      <c r="A5" s="64"/>
      <c r="B5" s="64"/>
    </row>
    <row r="6" spans="1:7" x14ac:dyDescent="0.25">
      <c r="A6" s="64"/>
      <c r="B6" s="64"/>
    </row>
    <row r="7" spans="1:7" x14ac:dyDescent="0.25">
      <c r="A7" s="64"/>
      <c r="B7" s="64"/>
    </row>
    <row r="9" spans="1:7" ht="18" customHeight="1" x14ac:dyDescent="0.25"/>
    <row r="10" spans="1:7" ht="12" customHeight="1" x14ac:dyDescent="0.25"/>
    <row r="11" spans="1:7" ht="10.5" customHeight="1" x14ac:dyDescent="0.25"/>
    <row r="12" spans="1:7" s="10" customFormat="1" ht="20.25" customHeight="1" x14ac:dyDescent="0.25">
      <c r="A12" s="19" t="s">
        <v>0</v>
      </c>
      <c r="B12" s="7" t="s">
        <v>34</v>
      </c>
      <c r="C12" s="7"/>
      <c r="D12" s="11" t="s">
        <v>6</v>
      </c>
      <c r="E12" s="9" t="s">
        <v>1</v>
      </c>
      <c r="F12" s="13"/>
    </row>
    <row r="13" spans="1:7" s="10" customFormat="1" ht="13.5" customHeight="1" x14ac:dyDescent="0.25">
      <c r="A13" s="14" t="s">
        <v>13</v>
      </c>
      <c r="B13" s="9" t="s">
        <v>12</v>
      </c>
      <c r="C13" s="9"/>
      <c r="D13" s="9"/>
      <c r="E13" s="9"/>
      <c r="F13" s="13"/>
    </row>
    <row r="14" spans="1:7" s="10" customFormat="1" ht="20.25" customHeight="1" x14ac:dyDescent="0.25">
      <c r="A14" s="20" t="s">
        <v>14</v>
      </c>
      <c r="B14" s="9" t="s">
        <v>33</v>
      </c>
      <c r="C14" s="9"/>
      <c r="D14" s="8" t="s">
        <v>2</v>
      </c>
      <c r="E14" s="9" t="s">
        <v>15</v>
      </c>
      <c r="F14" s="13"/>
    </row>
    <row r="15" spans="1:7" s="57" customFormat="1" ht="24" customHeight="1" x14ac:dyDescent="0.2">
      <c r="A15" s="66" t="s">
        <v>10</v>
      </c>
      <c r="B15" s="66"/>
      <c r="C15" s="66"/>
      <c r="D15" s="66"/>
      <c r="E15" s="66"/>
      <c r="F15" s="66"/>
      <c r="G15" s="56"/>
    </row>
    <row r="16" spans="1:7" s="17" customFormat="1" ht="47.25" customHeight="1" x14ac:dyDescent="0.25">
      <c r="A16" s="15" t="s">
        <v>4</v>
      </c>
      <c r="B16" s="65" t="s">
        <v>3</v>
      </c>
      <c r="C16" s="65"/>
      <c r="D16" s="3" t="s">
        <v>9</v>
      </c>
      <c r="E16" s="3" t="s">
        <v>8</v>
      </c>
      <c r="F16" s="3" t="s">
        <v>11</v>
      </c>
      <c r="G16" s="16"/>
    </row>
    <row r="17" spans="1:8" s="17" customFormat="1" ht="15.75" x14ac:dyDescent="0.25">
      <c r="A17" s="44">
        <v>1</v>
      </c>
      <c r="B17" s="55" t="s">
        <v>16</v>
      </c>
      <c r="C17" s="42"/>
      <c r="D17" s="42"/>
      <c r="E17" s="42"/>
      <c r="F17" s="43"/>
      <c r="G17" s="16"/>
    </row>
    <row r="18" spans="1:8" s="10" customFormat="1" ht="72.75" customHeight="1" x14ac:dyDescent="0.25">
      <c r="A18" s="19"/>
      <c r="B18" s="61" t="s">
        <v>32</v>
      </c>
      <c r="C18" s="61"/>
      <c r="D18" s="58">
        <v>1</v>
      </c>
      <c r="E18" s="59">
        <v>5000</v>
      </c>
      <c r="F18" s="60">
        <f>D18*E18</f>
        <v>5000</v>
      </c>
      <c r="G18" s="27">
        <f>SUM(F18:F18)</f>
        <v>5000</v>
      </c>
      <c r="H18" s="26"/>
    </row>
    <row r="19" spans="1:8" ht="15.75" x14ac:dyDescent="0.25">
      <c r="A19" s="21"/>
      <c r="B19" s="1"/>
      <c r="C19" s="1"/>
      <c r="D19" s="8"/>
      <c r="E19" s="12" t="s">
        <v>23</v>
      </c>
      <c r="F19" s="24">
        <f>SUM(F18)</f>
        <v>5000</v>
      </c>
    </row>
    <row r="20" spans="1:8" x14ac:dyDescent="0.25">
      <c r="A20" s="37">
        <v>2</v>
      </c>
      <c r="B20" s="38" t="s">
        <v>17</v>
      </c>
      <c r="C20" s="39"/>
      <c r="D20" s="40"/>
      <c r="E20" s="39"/>
      <c r="F20" s="41"/>
    </row>
    <row r="21" spans="1:8" ht="26.25" customHeight="1" x14ac:dyDescent="0.25">
      <c r="A21" s="62" t="s">
        <v>3</v>
      </c>
      <c r="B21" s="63"/>
      <c r="C21" s="29" t="s">
        <v>18</v>
      </c>
      <c r="D21" s="29" t="s">
        <v>19</v>
      </c>
      <c r="E21" s="29" t="s">
        <v>20</v>
      </c>
      <c r="F21" s="30" t="s">
        <v>21</v>
      </c>
    </row>
    <row r="22" spans="1:8" x14ac:dyDescent="0.25">
      <c r="A22" s="48" t="s">
        <v>24</v>
      </c>
      <c r="B22" s="49"/>
      <c r="C22" s="50" t="s">
        <v>22</v>
      </c>
      <c r="D22" s="25">
        <v>140</v>
      </c>
      <c r="E22" s="7">
        <v>11.3</v>
      </c>
      <c r="F22" s="51">
        <f>+E22*D22</f>
        <v>1582</v>
      </c>
    </row>
    <row r="23" spans="1:8" x14ac:dyDescent="0.25">
      <c r="A23" s="52" t="s">
        <v>25</v>
      </c>
      <c r="B23" s="31"/>
      <c r="C23" s="32" t="s">
        <v>22</v>
      </c>
      <c r="D23" s="33">
        <v>45</v>
      </c>
      <c r="E23" s="28">
        <v>35</v>
      </c>
      <c r="F23" s="53">
        <f t="shared" ref="F23:F28" si="0">+E23*D23</f>
        <v>1575</v>
      </c>
    </row>
    <row r="24" spans="1:8" x14ac:dyDescent="0.25">
      <c r="A24" s="34" t="s">
        <v>26</v>
      </c>
      <c r="B24" s="28"/>
      <c r="C24" s="32" t="s">
        <v>22</v>
      </c>
      <c r="D24" s="33">
        <v>8</v>
      </c>
      <c r="E24" s="28">
        <v>58</v>
      </c>
      <c r="F24" s="53">
        <f t="shared" si="0"/>
        <v>464</v>
      </c>
    </row>
    <row r="25" spans="1:8" x14ac:dyDescent="0.25">
      <c r="A25" s="34" t="s">
        <v>27</v>
      </c>
      <c r="B25" s="28"/>
      <c r="C25" s="32" t="s">
        <v>22</v>
      </c>
      <c r="D25" s="33">
        <v>12</v>
      </c>
      <c r="E25" s="28">
        <v>48</v>
      </c>
      <c r="F25" s="53">
        <f t="shared" si="0"/>
        <v>576</v>
      </c>
    </row>
    <row r="26" spans="1:8" x14ac:dyDescent="0.25">
      <c r="A26" s="34" t="s">
        <v>28</v>
      </c>
      <c r="B26" s="28"/>
      <c r="C26" s="32" t="s">
        <v>22</v>
      </c>
      <c r="D26" s="33">
        <v>9</v>
      </c>
      <c r="E26" s="28">
        <v>25</v>
      </c>
      <c r="F26" s="53">
        <f t="shared" si="0"/>
        <v>225</v>
      </c>
    </row>
    <row r="27" spans="1:8" x14ac:dyDescent="0.25">
      <c r="A27" s="34" t="s">
        <v>29</v>
      </c>
      <c r="B27" s="28"/>
      <c r="C27" s="32" t="s">
        <v>22</v>
      </c>
      <c r="D27" s="33">
        <v>7</v>
      </c>
      <c r="E27" s="28">
        <v>14.3</v>
      </c>
      <c r="F27" s="53">
        <f t="shared" si="0"/>
        <v>100.10000000000001</v>
      </c>
    </row>
    <row r="28" spans="1:8" x14ac:dyDescent="0.25">
      <c r="A28" s="34" t="s">
        <v>30</v>
      </c>
      <c r="B28" s="28"/>
      <c r="C28" s="32" t="s">
        <v>22</v>
      </c>
      <c r="D28" s="33">
        <v>50</v>
      </c>
      <c r="E28" s="28">
        <v>15.3</v>
      </c>
      <c r="F28" s="53">
        <f t="shared" si="0"/>
        <v>765</v>
      </c>
    </row>
    <row r="29" spans="1:8" ht="20.25" customHeight="1" x14ac:dyDescent="0.25">
      <c r="A29" s="35"/>
      <c r="B29" s="2"/>
      <c r="C29" s="2"/>
      <c r="D29" s="36"/>
      <c r="E29" s="36"/>
      <c r="F29" s="54">
        <f>SUM(F22:F28)</f>
        <v>5287.1</v>
      </c>
    </row>
    <row r="30" spans="1:8" ht="15.75" x14ac:dyDescent="0.25">
      <c r="A30" s="35"/>
      <c r="B30" s="2"/>
      <c r="C30" s="2"/>
      <c r="D30" s="46"/>
      <c r="E30" s="47" t="s">
        <v>31</v>
      </c>
      <c r="F30" s="45">
        <f>+F19+F29</f>
        <v>10287.1</v>
      </c>
    </row>
    <row r="31" spans="1:8" ht="8.25" customHeight="1" x14ac:dyDescent="0.25">
      <c r="E31" t="s">
        <v>7</v>
      </c>
    </row>
    <row r="32" spans="1:8" ht="15.75" x14ac:dyDescent="0.25">
      <c r="A32" s="23" t="s">
        <v>5</v>
      </c>
    </row>
    <row r="33" spans="1:6" ht="15.75" x14ac:dyDescent="0.25">
      <c r="A33" s="22"/>
      <c r="B33" s="6"/>
      <c r="C33" s="6"/>
      <c r="D33" s="6"/>
      <c r="E33" s="6"/>
      <c r="F33" s="6"/>
    </row>
    <row r="34" spans="1:6" x14ac:dyDescent="0.25">
      <c r="E34" s="4"/>
      <c r="F34" s="5"/>
    </row>
  </sheetData>
  <mergeCells count="5">
    <mergeCell ref="B18:C18"/>
    <mergeCell ref="A21:B21"/>
    <mergeCell ref="A1:B7"/>
    <mergeCell ref="B16:C16"/>
    <mergeCell ref="A15:F15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2022-07-05T21:54:05Z</dcterms:modified>
</cp:coreProperties>
</file>