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TENIMIENTO\"/>
    </mc:Choice>
  </mc:AlternateContent>
  <bookViews>
    <workbookView xWindow="0" yWindow="0" windowWidth="20490" windowHeight="7650" tabRatio="875"/>
  </bookViews>
  <sheets>
    <sheet name="INST.  MT-622E" sheetId="3" r:id="rId1"/>
  </sheets>
  <calcPr calcId="191029"/>
</workbook>
</file>

<file path=xl/calcChain.xml><?xml version="1.0" encoding="utf-8"?>
<calcChain xmlns="http://schemas.openxmlformats.org/spreadsheetml/2006/main">
  <c r="I27" i="3" l="1"/>
  <c r="I37" i="3"/>
  <c r="I44" i="3"/>
  <c r="I40" i="3"/>
  <c r="I39" i="3"/>
  <c r="G33" i="3"/>
  <c r="I30" i="3"/>
  <c r="I24" i="3"/>
  <c r="I21" i="3"/>
  <c r="I20" i="3"/>
  <c r="I18" i="3"/>
  <c r="I16" i="3"/>
  <c r="I50" i="3" l="1"/>
  <c r="I28" i="3"/>
  <c r="I42" i="3"/>
  <c r="I51" i="3" l="1"/>
</calcChain>
</file>

<file path=xl/sharedStrings.xml><?xml version="1.0" encoding="utf-8"?>
<sst xmlns="http://schemas.openxmlformats.org/spreadsheetml/2006/main" count="95" uniqueCount="67">
  <si>
    <t>Cliente</t>
  </si>
  <si>
    <t>:</t>
  </si>
  <si>
    <t>Proyecto</t>
  </si>
  <si>
    <t>Ubicación</t>
  </si>
  <si>
    <t xml:space="preserve"> </t>
  </si>
  <si>
    <t>Fecha</t>
  </si>
  <si>
    <t>Item</t>
  </si>
  <si>
    <t>Descripción</t>
  </si>
  <si>
    <t>Unidad</t>
  </si>
  <si>
    <t>Cant.</t>
  </si>
  <si>
    <t>sist.</t>
  </si>
  <si>
    <t>Tiempo de Entrega:</t>
  </si>
  <si>
    <t>Forma de Pago:</t>
  </si>
  <si>
    <t>Precio Venta</t>
  </si>
  <si>
    <t>Unitario</t>
  </si>
  <si>
    <t>Total</t>
  </si>
  <si>
    <t>und</t>
  </si>
  <si>
    <t>Inversión Total, en US$</t>
  </si>
  <si>
    <t>Notas:</t>
  </si>
  <si>
    <t>- Los precios no incluyen IGV.</t>
  </si>
  <si>
    <t>Materiales.</t>
  </si>
  <si>
    <t>Succión, líquido y gas caliente.</t>
  </si>
  <si>
    <t>Arenado y pintado.</t>
  </si>
  <si>
    <t>m2</t>
  </si>
  <si>
    <t>evap.</t>
  </si>
  <si>
    <t>- Ángulo de Fe Ne de 2" x 1/4"</t>
  </si>
  <si>
    <t>- Espárragos inox de 3/8".</t>
  </si>
  <si>
    <t>- Soportería menor.</t>
  </si>
  <si>
    <t>- Pintura para soportería menor (+3 mils).</t>
  </si>
  <si>
    <t>Sub Total (US$)</t>
  </si>
  <si>
    <t>Mano de obra.</t>
  </si>
  <si>
    <t>Desmontaje de evaporador.</t>
  </si>
  <si>
    <t>Evaporadores.</t>
  </si>
  <si>
    <t>Ventiladores.</t>
  </si>
  <si>
    <t>Batería.</t>
  </si>
  <si>
    <t>Compresor tornillo.</t>
  </si>
  <si>
    <t>Bombas.</t>
  </si>
  <si>
    <t>- Transporte de herramientas y materiales a obra.</t>
  </si>
  <si>
    <t>Gastos generales de Operarios.</t>
  </si>
  <si>
    <t>Alimentación.</t>
  </si>
  <si>
    <t>pers/mes</t>
  </si>
  <si>
    <t>Movilidad.</t>
  </si>
  <si>
    <t>Examen médico.</t>
  </si>
  <si>
    <t>pers</t>
  </si>
  <si>
    <t>EPP's.</t>
  </si>
  <si>
    <t>SCTR.</t>
  </si>
  <si>
    <t>- El cliente deberá suministrar energía eléctrica cerca a la zona de trabajo.</t>
  </si>
  <si>
    <t>paita</t>
  </si>
  <si>
    <t>rollos de cable apantallado</t>
  </si>
  <si>
    <t>cabledo de sensores y controladores</t>
  </si>
  <si>
    <t>Viáticos, personal de instalación.</t>
  </si>
  <si>
    <t>dias</t>
  </si>
  <si>
    <t>controladores de temperatura 622E</t>
  </si>
  <si>
    <t>termocupla</t>
  </si>
  <si>
    <t>tubos pvc de 1" para electricidad</t>
  </si>
  <si>
    <t>caja hermeticas para 4 controladores juntos</t>
  </si>
  <si>
    <t>INSTALACION DE 4 TERMOCUPLAS (CORTE Y SOLDADURA TIG)</t>
  </si>
  <si>
    <t xml:space="preserve"> Para la intacion de sensores se considera pasar por las paredes de la cocina.</t>
  </si>
  <si>
    <t xml:space="preserve">instacion de tuberia </t>
  </si>
  <si>
    <t>instalacion de cotroladores y sensores de tinas de cocina.</t>
  </si>
  <si>
    <t>70% con su Orden de compra</t>
  </si>
  <si>
    <t>30% finalizado el servicio</t>
  </si>
  <si>
    <t>2- 3 dias. El trabajo se realizará previa coordinación sobre disponibilidad de su planta y el personal.</t>
  </si>
  <si>
    <t>martes 07 de Abril del 2021</t>
  </si>
  <si>
    <t>oceano sea food- altair</t>
  </si>
  <si>
    <r>
      <t>PROPUESTA  DE INSTALACION DE</t>
    </r>
    <r>
      <rPr>
        <b/>
        <sz val="10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6</t>
    </r>
    <r>
      <rPr>
        <b/>
        <sz val="10"/>
        <color rgb="FFC00000"/>
        <rFont val="Arial"/>
        <family val="2"/>
      </rPr>
      <t xml:space="preserve"> </t>
    </r>
    <r>
      <rPr>
        <b/>
        <sz val="10"/>
        <color rgb="FF000000"/>
        <rFont val="Arial"/>
      </rPr>
      <t>CONTROLADORES Y</t>
    </r>
    <r>
      <rPr>
        <b/>
        <sz val="12"/>
        <color rgb="FFFF0000"/>
        <rFont val="Arial"/>
        <family val="2"/>
      </rPr>
      <t xml:space="preserve"> 6</t>
    </r>
    <r>
      <rPr>
        <b/>
        <sz val="10"/>
        <color rgb="FF000000"/>
        <rFont val="Arial"/>
      </rPr>
      <t xml:space="preserve"> TERMOCUPLAS PARA LAS TINAS DE COCINA</t>
    </r>
  </si>
  <si>
    <t>tubo inoxidable de 3/4"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</si>
</sst>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"/>
    <numFmt numFmtId="166" formatCode="#,##0.0"/>
  </numFmts>
  <fonts count="17">
    <font>
      <sz val="11"/>
      <color rgb="FF000000"/>
      <name val="Calibri"/>
    </font>
    <font>
      <sz val="10"/>
      <name val="Arial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0"/>
      <color rgb="FFFFFFFF"/>
      <name val="Arial"/>
    </font>
    <font>
      <sz val="10"/>
      <name val="Calibri"/>
    </font>
    <font>
      <u/>
      <sz val="10"/>
      <color rgb="FF000000"/>
      <name val="Arial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Tahoma"/>
      <family val="2"/>
    </font>
    <font>
      <b/>
      <sz val="10"/>
      <color rgb="FFC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4546A"/>
        <bgColor rgb="FF44546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9" fontId="1" fillId="2" borderId="1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165" fontId="4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/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/>
    </xf>
    <xf numFmtId="3" fontId="4" fillId="2" borderId="25" xfId="0" applyNumberFormat="1" applyFont="1" applyFill="1" applyBorder="1" applyAlignment="1">
      <alignment horizontal="center" vertical="center"/>
    </xf>
    <xf numFmtId="0" fontId="1" fillId="2" borderId="21" xfId="0" applyFont="1" applyFill="1" applyBorder="1"/>
    <xf numFmtId="0" fontId="4" fillId="2" borderId="14" xfId="0" quotePrefix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right"/>
    </xf>
    <xf numFmtId="4" fontId="4" fillId="2" borderId="11" xfId="0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left"/>
    </xf>
    <xf numFmtId="0" fontId="1" fillId="2" borderId="20" xfId="0" applyFont="1" applyFill="1" applyBorder="1"/>
    <xf numFmtId="0" fontId="4" fillId="2" borderId="20" xfId="0" quotePrefix="1" applyFont="1" applyFill="1" applyBorder="1"/>
    <xf numFmtId="0" fontId="4" fillId="2" borderId="20" xfId="0" applyFont="1" applyFill="1" applyBorder="1"/>
    <xf numFmtId="0" fontId="8" fillId="2" borderId="20" xfId="0" applyFont="1" applyFill="1" applyBorder="1"/>
    <xf numFmtId="0" fontId="9" fillId="2" borderId="20" xfId="0" applyFont="1" applyFill="1" applyBorder="1"/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/>
    <xf numFmtId="0" fontId="8" fillId="2" borderId="20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left" vertical="center"/>
    </xf>
    <xf numFmtId="9" fontId="8" fillId="2" borderId="20" xfId="0" applyNumberFormat="1" applyFont="1" applyFill="1" applyBorder="1"/>
    <xf numFmtId="0" fontId="8" fillId="2" borderId="20" xfId="0" applyFont="1" applyFill="1" applyBorder="1" applyAlignment="1">
      <alignment horizontal="left"/>
    </xf>
    <xf numFmtId="0" fontId="6" fillId="2" borderId="20" xfId="0" applyFont="1" applyFill="1" applyBorder="1"/>
    <xf numFmtId="0" fontId="2" fillId="2" borderId="20" xfId="0" applyFont="1" applyFill="1" applyBorder="1"/>
    <xf numFmtId="0" fontId="2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/>
    </xf>
    <xf numFmtId="2" fontId="1" fillId="2" borderId="20" xfId="0" applyNumberFormat="1" applyFont="1" applyFill="1" applyBorder="1"/>
    <xf numFmtId="2" fontId="1" fillId="2" borderId="6" xfId="0" applyNumberFormat="1" applyFont="1" applyFill="1" applyBorder="1"/>
    <xf numFmtId="164" fontId="4" fillId="2" borderId="20" xfId="0" applyNumberFormat="1" applyFont="1" applyFill="1" applyBorder="1" applyAlignment="1">
      <alignment horizontal="left"/>
    </xf>
    <xf numFmtId="0" fontId="5" fillId="3" borderId="27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3" fontId="4" fillId="2" borderId="28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4" fontId="4" fillId="2" borderId="18" xfId="0" applyNumberFormat="1" applyFont="1" applyFill="1" applyBorder="1" applyAlignment="1">
      <alignment horizontal="center" vertical="center"/>
    </xf>
    <xf numFmtId="4" fontId="2" fillId="2" borderId="27" xfId="0" applyNumberFormat="1" applyFont="1" applyFill="1" applyBorder="1" applyAlignment="1">
      <alignment horizontal="right" vertical="center"/>
    </xf>
    <xf numFmtId="3" fontId="4" fillId="2" borderId="28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4" fontId="2" fillId="4" borderId="27" xfId="0" applyNumberFormat="1" applyFont="1" applyFill="1" applyBorder="1" applyAlignment="1">
      <alignment horizontal="right" vertical="center"/>
    </xf>
    <xf numFmtId="0" fontId="7" fillId="2" borderId="20" xfId="0" applyFont="1" applyFill="1" applyBorder="1"/>
    <xf numFmtId="0" fontId="11" fillId="5" borderId="20" xfId="0" applyFont="1" applyFill="1" applyBorder="1"/>
    <xf numFmtId="0" fontId="1" fillId="2" borderId="23" xfId="0" applyFont="1" applyFill="1" applyBorder="1" applyAlignment="1">
      <alignment horizontal="right"/>
    </xf>
    <xf numFmtId="0" fontId="0" fillId="0" borderId="20" xfId="0" applyFont="1" applyBorder="1" applyAlignment="1"/>
    <xf numFmtId="0" fontId="1" fillId="2" borderId="2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6" borderId="13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right" vertical="center"/>
    </xf>
    <xf numFmtId="0" fontId="3" fillId="0" borderId="20" xfId="0" applyFont="1" applyBorder="1" applyAlignment="1"/>
    <xf numFmtId="0" fontId="3" fillId="0" borderId="6" xfId="0" applyFont="1" applyBorder="1" applyAlignment="1"/>
    <xf numFmtId="0" fontId="1" fillId="2" borderId="5" xfId="0" applyFont="1" applyFill="1" applyBorder="1" applyAlignment="1"/>
    <xf numFmtId="0" fontId="13" fillId="2" borderId="20" xfId="0" applyFont="1" applyFill="1" applyBorder="1" applyAlignment="1"/>
    <xf numFmtId="0" fontId="16" fillId="2" borderId="12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center"/>
    </xf>
    <xf numFmtId="0" fontId="4" fillId="2" borderId="12" xfId="0" quotePrefix="1" applyFont="1" applyFill="1" applyBorder="1" applyAlignment="1">
      <alignment horizontal="left"/>
    </xf>
    <xf numFmtId="0" fontId="3" fillId="0" borderId="14" xfId="0" applyFont="1" applyBorder="1"/>
    <xf numFmtId="0" fontId="4" fillId="2" borderId="12" xfId="0" quotePrefix="1" applyFont="1" applyFill="1" applyBorder="1" applyAlignment="1">
      <alignment horizontal="right"/>
    </xf>
    <xf numFmtId="0" fontId="4" fillId="6" borderId="12" xfId="0" quotePrefix="1" applyFont="1" applyFill="1" applyBorder="1" applyAlignment="1">
      <alignment horizontal="left"/>
    </xf>
    <xf numFmtId="0" fontId="3" fillId="7" borderId="14" xfId="0" applyFont="1" applyFill="1" applyBorder="1"/>
    <xf numFmtId="0" fontId="2" fillId="2" borderId="17" xfId="0" applyFont="1" applyFill="1" applyBorder="1" applyAlignment="1">
      <alignment horizontal="left"/>
    </xf>
    <xf numFmtId="0" fontId="3" fillId="0" borderId="25" xfId="0" applyFont="1" applyBorder="1"/>
    <xf numFmtId="0" fontId="2" fillId="2" borderId="9" xfId="0" quotePrefix="1" applyFont="1" applyFill="1" applyBorder="1" applyAlignment="1">
      <alignment horizontal="right"/>
    </xf>
    <xf numFmtId="0" fontId="3" fillId="0" borderId="18" xfId="0" applyFont="1" applyBorder="1"/>
    <xf numFmtId="0" fontId="3" fillId="0" borderId="10" xfId="0" applyFont="1" applyBorder="1"/>
    <xf numFmtId="0" fontId="2" fillId="2" borderId="20" xfId="0" applyFont="1" applyFill="1" applyBorder="1" applyAlignment="1">
      <alignment horizontal="right"/>
    </xf>
    <xf numFmtId="0" fontId="3" fillId="0" borderId="20" xfId="0" applyFont="1" applyBorder="1"/>
    <xf numFmtId="0" fontId="5" fillId="3" borderId="18" xfId="0" applyFont="1" applyFill="1" applyBorder="1" applyAlignment="1">
      <alignment horizontal="center"/>
    </xf>
    <xf numFmtId="0" fontId="3" fillId="0" borderId="26" xfId="0" applyFont="1" applyBorder="1"/>
    <xf numFmtId="0" fontId="5" fillId="3" borderId="17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5" fillId="3" borderId="7" xfId="0" applyFont="1" applyFill="1" applyBorder="1" applyAlignment="1">
      <alignment horizontal="center" vertical="center"/>
    </xf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G20" sqref="G20"/>
    </sheetView>
  </sheetViews>
  <sheetFormatPr baseColWidth="10" defaultColWidth="14.42578125" defaultRowHeight="15" customHeight="1"/>
  <cols>
    <col min="1" max="1" width="2.7109375" customWidth="1"/>
    <col min="2" max="2" width="3.85546875" customWidth="1"/>
    <col min="3" max="3" width="9.5703125" customWidth="1"/>
    <col min="4" max="4" width="3" customWidth="1"/>
    <col min="5" max="5" width="55" customWidth="1"/>
    <col min="6" max="6" width="7.42578125" customWidth="1"/>
    <col min="7" max="7" width="5.7109375" bestFit="1" customWidth="1"/>
    <col min="8" max="8" width="9.42578125" customWidth="1"/>
    <col min="9" max="9" width="8.5703125" customWidth="1"/>
    <col min="10" max="10" width="3.7109375" style="62" customWidth="1"/>
    <col min="11" max="11" width="2.7109375" style="62" customWidth="1"/>
    <col min="12" max="15" width="11.42578125" customWidth="1"/>
  </cols>
  <sheetData>
    <row r="1" spans="1:15" ht="13.5" customHeight="1">
      <c r="A1" s="1"/>
      <c r="B1" s="1"/>
      <c r="C1" s="1"/>
      <c r="D1" s="1"/>
      <c r="E1" s="1"/>
      <c r="F1" s="1"/>
      <c r="G1" s="1"/>
      <c r="H1" s="1"/>
      <c r="I1" s="1"/>
      <c r="J1" s="28"/>
      <c r="K1" s="28"/>
      <c r="L1" s="1"/>
      <c r="M1" s="1"/>
      <c r="N1" s="1"/>
      <c r="O1" s="1"/>
    </row>
    <row r="2" spans="1:15" ht="13.5" customHeight="1">
      <c r="A2" s="1"/>
      <c r="B2" s="2"/>
      <c r="C2" s="3"/>
      <c r="D2" s="3"/>
      <c r="E2" s="3"/>
      <c r="F2" s="3"/>
      <c r="G2" s="3"/>
      <c r="H2" s="3"/>
      <c r="I2" s="4"/>
      <c r="J2" s="28"/>
      <c r="K2" s="28"/>
      <c r="L2" s="1"/>
      <c r="M2" s="1"/>
      <c r="N2" s="1"/>
      <c r="O2" s="1"/>
    </row>
    <row r="3" spans="1:15" ht="13.5" customHeight="1">
      <c r="A3" s="1"/>
      <c r="B3" s="5"/>
      <c r="C3" s="28"/>
      <c r="D3" s="28"/>
      <c r="E3" s="28"/>
      <c r="F3" s="28"/>
      <c r="G3" s="28"/>
      <c r="H3" s="28"/>
      <c r="I3" s="6"/>
      <c r="J3" s="28"/>
      <c r="K3" s="28"/>
      <c r="L3" s="1"/>
      <c r="M3" s="1"/>
      <c r="N3" s="1"/>
      <c r="O3" s="1"/>
    </row>
    <row r="4" spans="1:15" ht="13.5" customHeight="1">
      <c r="A4" s="1"/>
      <c r="B4" s="5"/>
      <c r="C4" s="28"/>
      <c r="D4" s="28"/>
      <c r="E4" s="28"/>
      <c r="F4" s="28"/>
      <c r="G4" s="28"/>
      <c r="H4" s="28"/>
      <c r="I4" s="6"/>
      <c r="J4" s="28"/>
      <c r="K4" s="28"/>
      <c r="L4" s="1"/>
      <c r="M4" s="1"/>
      <c r="N4" s="1"/>
      <c r="O4" s="1"/>
    </row>
    <row r="5" spans="1:15" ht="13.5" customHeight="1">
      <c r="A5" s="1"/>
      <c r="B5" s="5"/>
      <c r="C5" s="28"/>
      <c r="D5" s="28"/>
      <c r="E5" s="28"/>
      <c r="F5" s="28"/>
      <c r="G5" s="28"/>
      <c r="H5" s="28"/>
      <c r="I5" s="6"/>
      <c r="J5" s="28"/>
      <c r="K5" s="28"/>
      <c r="L5" s="1"/>
      <c r="M5" s="1"/>
      <c r="N5" s="1"/>
      <c r="O5" s="1"/>
    </row>
    <row r="6" spans="1:15" ht="13.5" customHeight="1">
      <c r="A6" s="1"/>
      <c r="B6" s="70"/>
      <c r="C6" s="71" t="s">
        <v>65</v>
      </c>
      <c r="D6" s="68"/>
      <c r="E6" s="68"/>
      <c r="F6" s="68"/>
      <c r="G6" s="68"/>
      <c r="H6" s="68"/>
      <c r="I6" s="69"/>
      <c r="J6" s="28"/>
      <c r="K6" s="28"/>
      <c r="L6" s="1"/>
      <c r="M6" s="1"/>
      <c r="N6" s="1"/>
      <c r="O6" s="1"/>
    </row>
    <row r="7" spans="1:15" ht="13.5" customHeight="1">
      <c r="A7" s="1"/>
      <c r="B7" s="5"/>
      <c r="C7" s="30"/>
      <c r="D7" s="30"/>
      <c r="E7" s="30"/>
      <c r="F7" s="30"/>
      <c r="G7" s="30"/>
      <c r="H7" s="28"/>
      <c r="I7" s="6"/>
      <c r="J7" s="28"/>
      <c r="K7" s="28"/>
      <c r="L7" s="1"/>
      <c r="M7" s="1"/>
      <c r="N7" s="1"/>
      <c r="O7" s="1"/>
    </row>
    <row r="8" spans="1:15" ht="13.5" customHeight="1">
      <c r="A8" s="1"/>
      <c r="B8" s="5"/>
      <c r="C8" s="40" t="s">
        <v>0</v>
      </c>
      <c r="D8" s="41" t="s">
        <v>1</v>
      </c>
      <c r="E8" s="42" t="s">
        <v>64</v>
      </c>
      <c r="F8" s="42"/>
      <c r="G8" s="41"/>
      <c r="H8" s="28"/>
      <c r="I8" s="6"/>
      <c r="J8" s="28"/>
      <c r="K8" s="28"/>
      <c r="L8" s="1"/>
      <c r="M8" s="1"/>
      <c r="N8" s="1"/>
      <c r="O8" s="1"/>
    </row>
    <row r="9" spans="1:15" ht="13.5" customHeight="1">
      <c r="A9" s="1"/>
      <c r="B9" s="5"/>
      <c r="C9" s="40" t="s">
        <v>2</v>
      </c>
      <c r="D9" s="41" t="s">
        <v>1</v>
      </c>
      <c r="E9" s="42" t="s">
        <v>59</v>
      </c>
      <c r="F9" s="42"/>
      <c r="G9" s="41"/>
      <c r="H9" s="28"/>
      <c r="I9" s="6"/>
      <c r="J9" s="28"/>
      <c r="K9" s="28"/>
      <c r="L9" s="1"/>
      <c r="M9" s="1"/>
      <c r="N9" s="1"/>
      <c r="O9" s="1"/>
    </row>
    <row r="10" spans="1:15" ht="13.5" customHeight="1">
      <c r="A10" s="1"/>
      <c r="B10" s="5"/>
      <c r="C10" s="40" t="s">
        <v>3</v>
      </c>
      <c r="D10" s="41" t="s">
        <v>1</v>
      </c>
      <c r="E10" s="42" t="s">
        <v>47</v>
      </c>
      <c r="F10" s="42"/>
      <c r="G10" s="41"/>
      <c r="H10" s="43"/>
      <c r="I10" s="44"/>
      <c r="J10" s="28"/>
      <c r="K10" s="28"/>
      <c r="L10" s="1"/>
      <c r="M10" s="1"/>
      <c r="N10" s="1"/>
      <c r="O10" s="1"/>
    </row>
    <row r="11" spans="1:15" ht="13.5" customHeight="1">
      <c r="A11" s="1"/>
      <c r="B11" s="5"/>
      <c r="C11" s="40" t="s">
        <v>5</v>
      </c>
      <c r="D11" s="41" t="s">
        <v>1</v>
      </c>
      <c r="E11" s="45" t="s">
        <v>63</v>
      </c>
      <c r="F11" s="42"/>
      <c r="G11" s="30"/>
      <c r="H11" s="28"/>
      <c r="I11" s="6"/>
      <c r="J11" s="28"/>
      <c r="K11" s="28"/>
      <c r="L11" s="1"/>
      <c r="M11" s="1"/>
      <c r="N11" s="1"/>
      <c r="O11" s="1"/>
    </row>
    <row r="12" spans="1:15" ht="13.5" customHeight="1">
      <c r="A12" s="1"/>
      <c r="B12" s="5"/>
      <c r="C12" s="40"/>
      <c r="D12" s="41"/>
      <c r="E12" s="45"/>
      <c r="F12" s="42"/>
      <c r="G12" s="30"/>
      <c r="H12" s="28"/>
      <c r="I12" s="6"/>
      <c r="J12" s="28"/>
      <c r="K12" s="28"/>
      <c r="L12" s="1"/>
      <c r="M12" s="1"/>
      <c r="N12" s="1"/>
      <c r="O12" s="1"/>
    </row>
    <row r="13" spans="1:15" ht="13.5" customHeight="1">
      <c r="A13" s="1"/>
      <c r="B13" s="5"/>
      <c r="C13" s="91" t="s">
        <v>6</v>
      </c>
      <c r="D13" s="88" t="s">
        <v>7</v>
      </c>
      <c r="E13" s="80"/>
      <c r="F13" s="91" t="s">
        <v>8</v>
      </c>
      <c r="G13" s="91" t="s">
        <v>9</v>
      </c>
      <c r="H13" s="86" t="s">
        <v>13</v>
      </c>
      <c r="I13" s="87"/>
      <c r="J13" s="28"/>
      <c r="K13" s="28"/>
      <c r="L13" s="1"/>
      <c r="M13" s="1"/>
      <c r="N13" s="1"/>
      <c r="O13" s="1"/>
    </row>
    <row r="14" spans="1:15" ht="13.5" customHeight="1">
      <c r="A14" s="1"/>
      <c r="B14" s="5"/>
      <c r="C14" s="92"/>
      <c r="D14" s="89"/>
      <c r="E14" s="90"/>
      <c r="F14" s="92"/>
      <c r="G14" s="92"/>
      <c r="H14" s="14" t="s">
        <v>14</v>
      </c>
      <c r="I14" s="46" t="s">
        <v>15</v>
      </c>
      <c r="J14" s="28"/>
      <c r="K14" s="28"/>
      <c r="L14" s="1"/>
      <c r="M14" s="1"/>
      <c r="N14" s="1"/>
      <c r="O14" s="1"/>
    </row>
    <row r="15" spans="1:15" ht="13.5" customHeight="1">
      <c r="A15" s="1" t="s">
        <v>4</v>
      </c>
      <c r="B15" s="5"/>
      <c r="C15" s="47">
        <v>1</v>
      </c>
      <c r="D15" s="79" t="s">
        <v>20</v>
      </c>
      <c r="E15" s="80"/>
      <c r="F15" s="15"/>
      <c r="G15" s="16"/>
      <c r="H15" s="20"/>
      <c r="I15" s="48"/>
      <c r="J15" s="28"/>
      <c r="K15" s="63"/>
      <c r="L15" s="1"/>
      <c r="M15" s="1"/>
      <c r="N15" s="1"/>
      <c r="O15" s="1"/>
    </row>
    <row r="16" spans="1:15" ht="13.5" customHeight="1">
      <c r="A16" s="1"/>
      <c r="B16" s="5"/>
      <c r="C16" s="49"/>
      <c r="D16" s="74" t="s">
        <v>52</v>
      </c>
      <c r="E16" s="75"/>
      <c r="F16" s="50" t="s">
        <v>16</v>
      </c>
      <c r="G16" s="17">
        <v>6</v>
      </c>
      <c r="H16" s="18">
        <v>438</v>
      </c>
      <c r="I16" s="51">
        <f>+G16*H16</f>
        <v>2628</v>
      </c>
      <c r="J16" s="28"/>
      <c r="K16" s="63"/>
      <c r="L16" s="9"/>
      <c r="M16" s="1"/>
      <c r="N16" s="1"/>
      <c r="O16" s="1"/>
    </row>
    <row r="17" spans="1:15" ht="13.5" hidden="1" customHeight="1">
      <c r="A17" s="1"/>
      <c r="B17" s="5"/>
      <c r="C17" s="49"/>
      <c r="D17" s="76" t="s">
        <v>21</v>
      </c>
      <c r="E17" s="75"/>
      <c r="F17" s="50" t="s">
        <v>10</v>
      </c>
      <c r="G17" s="17">
        <v>1</v>
      </c>
      <c r="H17" s="18"/>
      <c r="I17" s="51"/>
      <c r="J17" s="28"/>
      <c r="K17" s="63"/>
      <c r="L17" s="9"/>
      <c r="M17" s="1"/>
      <c r="N17" s="1"/>
      <c r="O17" s="1"/>
    </row>
    <row r="18" spans="1:15" ht="13.5" customHeight="1">
      <c r="A18" s="1"/>
      <c r="B18" s="5"/>
      <c r="C18" s="49"/>
      <c r="D18" s="74" t="s">
        <v>53</v>
      </c>
      <c r="E18" s="75"/>
      <c r="F18" s="50" t="s">
        <v>16</v>
      </c>
      <c r="G18" s="17">
        <v>4</v>
      </c>
      <c r="H18" s="18">
        <v>23.78</v>
      </c>
      <c r="I18" s="51">
        <f>+G18*H18</f>
        <v>95.12</v>
      </c>
      <c r="J18" s="28"/>
      <c r="K18" s="63"/>
      <c r="L18" s="9"/>
      <c r="M18" s="1"/>
      <c r="N18" s="1"/>
      <c r="O18" s="1"/>
    </row>
    <row r="19" spans="1:15" ht="13.5" hidden="1" customHeight="1">
      <c r="A19" s="1"/>
      <c r="B19" s="5"/>
      <c r="C19" s="49"/>
      <c r="D19" s="27"/>
      <c r="E19" s="22" t="s">
        <v>22</v>
      </c>
      <c r="F19" s="50" t="s">
        <v>23</v>
      </c>
      <c r="G19" s="17">
        <v>284</v>
      </c>
      <c r="H19" s="23"/>
      <c r="I19" s="52"/>
      <c r="J19" s="28"/>
      <c r="K19" s="63"/>
      <c r="L19" s="1"/>
      <c r="M19" s="1"/>
      <c r="N19" s="1"/>
      <c r="O19" s="1"/>
    </row>
    <row r="20" spans="1:15" ht="13.5" customHeight="1">
      <c r="A20" s="1"/>
      <c r="B20" s="5"/>
      <c r="C20" s="49"/>
      <c r="D20" s="74" t="s">
        <v>48</v>
      </c>
      <c r="E20" s="75"/>
      <c r="F20" s="50" t="s">
        <v>16</v>
      </c>
      <c r="G20" s="19">
        <v>1</v>
      </c>
      <c r="H20" s="18">
        <v>300</v>
      </c>
      <c r="I20" s="51">
        <f t="shared" ref="I20:I21" si="0">+G20*H20</f>
        <v>300</v>
      </c>
      <c r="J20" s="28"/>
      <c r="K20" s="63"/>
      <c r="L20" s="9"/>
      <c r="M20" s="1"/>
      <c r="N20" s="1"/>
      <c r="O20" s="1"/>
    </row>
    <row r="21" spans="1:15" ht="13.5" customHeight="1">
      <c r="A21" s="1"/>
      <c r="B21" s="5"/>
      <c r="C21" s="49"/>
      <c r="D21" s="74" t="s">
        <v>55</v>
      </c>
      <c r="E21" s="75"/>
      <c r="F21" s="50" t="s">
        <v>16</v>
      </c>
      <c r="G21" s="17">
        <v>1</v>
      </c>
      <c r="H21" s="18">
        <v>42.23</v>
      </c>
      <c r="I21" s="51">
        <f t="shared" si="0"/>
        <v>42.23</v>
      </c>
      <c r="J21" s="28"/>
      <c r="K21" s="63"/>
      <c r="L21" s="9"/>
      <c r="M21" s="1"/>
      <c r="N21" s="1"/>
      <c r="O21" s="7"/>
    </row>
    <row r="22" spans="1:15" ht="13.5" hidden="1" customHeight="1">
      <c r="A22" s="1"/>
      <c r="B22" s="5"/>
      <c r="C22" s="49"/>
      <c r="D22" s="76" t="s">
        <v>25</v>
      </c>
      <c r="E22" s="75"/>
      <c r="F22" s="50" t="s">
        <v>24</v>
      </c>
      <c r="G22" s="17">
        <v>17</v>
      </c>
      <c r="H22" s="18"/>
      <c r="I22" s="51"/>
      <c r="J22" s="28"/>
      <c r="K22" s="63"/>
      <c r="L22" s="1"/>
      <c r="M22" s="1"/>
      <c r="N22" s="1"/>
      <c r="O22" s="1"/>
    </row>
    <row r="23" spans="1:15" ht="13.5" hidden="1" customHeight="1">
      <c r="A23" s="1"/>
      <c r="B23" s="5"/>
      <c r="C23" s="49"/>
      <c r="D23" s="76" t="s">
        <v>26</v>
      </c>
      <c r="E23" s="75"/>
      <c r="F23" s="50" t="s">
        <v>24</v>
      </c>
      <c r="G23" s="17">
        <v>17</v>
      </c>
      <c r="H23" s="18"/>
      <c r="I23" s="51"/>
      <c r="J23" s="28"/>
      <c r="K23" s="63"/>
      <c r="L23" s="1"/>
      <c r="M23" s="1"/>
      <c r="N23" s="1"/>
      <c r="O23" s="1"/>
    </row>
    <row r="24" spans="1:15" ht="13.5" customHeight="1">
      <c r="A24" s="1"/>
      <c r="B24" s="5"/>
      <c r="C24" s="49"/>
      <c r="D24" s="74" t="s">
        <v>54</v>
      </c>
      <c r="E24" s="75"/>
      <c r="F24" s="50" t="s">
        <v>16</v>
      </c>
      <c r="G24" s="17">
        <v>7</v>
      </c>
      <c r="H24" s="18">
        <v>2.75</v>
      </c>
      <c r="I24" s="51">
        <f>+G24*H24</f>
        <v>19.25</v>
      </c>
      <c r="J24" s="28"/>
      <c r="K24" s="63"/>
      <c r="L24" s="9"/>
      <c r="M24" s="1"/>
      <c r="N24" s="1"/>
      <c r="O24" s="1"/>
    </row>
    <row r="25" spans="1:15" ht="13.5" hidden="1" customHeight="1">
      <c r="A25" s="1"/>
      <c r="B25" s="5"/>
      <c r="C25" s="49"/>
      <c r="D25" s="76" t="s">
        <v>27</v>
      </c>
      <c r="E25" s="75"/>
      <c r="F25" s="50" t="s">
        <v>10</v>
      </c>
      <c r="G25" s="17">
        <v>1</v>
      </c>
      <c r="H25" s="18"/>
      <c r="I25" s="51"/>
      <c r="J25" s="28"/>
      <c r="K25" s="63"/>
      <c r="L25" s="1"/>
      <c r="M25" s="1"/>
      <c r="N25" s="1"/>
      <c r="O25" s="1"/>
    </row>
    <row r="26" spans="1:15" ht="13.5" hidden="1" customHeight="1">
      <c r="A26" s="1"/>
      <c r="B26" s="5"/>
      <c r="C26" s="49"/>
      <c r="D26" s="76" t="s">
        <v>28</v>
      </c>
      <c r="E26" s="75"/>
      <c r="F26" s="50" t="s">
        <v>10</v>
      </c>
      <c r="G26" s="17">
        <v>1</v>
      </c>
      <c r="H26" s="18"/>
      <c r="I26" s="51"/>
      <c r="J26" s="28"/>
      <c r="K26" s="63"/>
      <c r="L26" s="1"/>
      <c r="M26" s="1"/>
      <c r="N26" s="1"/>
      <c r="O26" s="1"/>
    </row>
    <row r="27" spans="1:15" ht="13.5" customHeight="1">
      <c r="A27" s="1"/>
      <c r="B27" s="5"/>
      <c r="C27" s="49"/>
      <c r="D27" s="72" t="s">
        <v>66</v>
      </c>
      <c r="E27" s="24"/>
      <c r="F27" s="73" t="s">
        <v>16</v>
      </c>
      <c r="G27" s="17">
        <v>3</v>
      </c>
      <c r="H27" s="18">
        <v>75</v>
      </c>
      <c r="I27" s="51">
        <f>+G27*H27</f>
        <v>225</v>
      </c>
      <c r="J27" s="28"/>
      <c r="K27" s="63"/>
      <c r="L27" s="1"/>
      <c r="M27" s="1"/>
      <c r="N27" s="1"/>
      <c r="O27" s="1"/>
    </row>
    <row r="28" spans="1:15" ht="13.5" customHeight="1">
      <c r="A28" s="1"/>
      <c r="B28" s="5"/>
      <c r="C28" s="8"/>
      <c r="D28" s="81" t="s">
        <v>29</v>
      </c>
      <c r="E28" s="82"/>
      <c r="F28" s="82"/>
      <c r="G28" s="83"/>
      <c r="H28" s="53"/>
      <c r="I28" s="54">
        <f>SUM(I16:I27)</f>
        <v>3309.6</v>
      </c>
      <c r="J28" s="28"/>
      <c r="K28" s="63"/>
      <c r="L28" s="7"/>
      <c r="M28" s="1"/>
      <c r="N28" s="1"/>
      <c r="O28" s="1"/>
    </row>
    <row r="29" spans="1:15" ht="13.5" customHeight="1">
      <c r="A29" s="1"/>
      <c r="B29" s="5"/>
      <c r="C29" s="47">
        <v>2</v>
      </c>
      <c r="D29" s="79" t="s">
        <v>30</v>
      </c>
      <c r="E29" s="80"/>
      <c r="F29" s="15"/>
      <c r="G29" s="16"/>
      <c r="H29" s="20"/>
      <c r="I29" s="55"/>
      <c r="J29" s="28"/>
      <c r="K29" s="63"/>
      <c r="L29" s="1"/>
      <c r="M29" s="1"/>
      <c r="N29" s="1"/>
      <c r="O29" s="1"/>
    </row>
    <row r="30" spans="1:15" ht="13.5" customHeight="1">
      <c r="A30" s="1"/>
      <c r="B30" s="5"/>
      <c r="C30" s="49"/>
      <c r="D30" s="74" t="s">
        <v>58</v>
      </c>
      <c r="E30" s="75"/>
      <c r="F30" s="50" t="s">
        <v>10</v>
      </c>
      <c r="G30" s="17">
        <v>1</v>
      </c>
      <c r="H30" s="18">
        <v>100</v>
      </c>
      <c r="I30" s="51">
        <f>+G30*H30</f>
        <v>100</v>
      </c>
      <c r="J30" s="28"/>
      <c r="K30" s="63"/>
      <c r="L30" s="9"/>
      <c r="M30" s="1"/>
      <c r="N30" s="1"/>
      <c r="O30" s="1"/>
    </row>
    <row r="31" spans="1:15" ht="13.5" hidden="1" customHeight="1">
      <c r="A31" s="1"/>
      <c r="B31" s="5"/>
      <c r="C31" s="49"/>
      <c r="D31" s="27"/>
      <c r="E31" s="22" t="s">
        <v>31</v>
      </c>
      <c r="F31" s="50" t="s">
        <v>16</v>
      </c>
      <c r="G31" s="17">
        <v>1</v>
      </c>
      <c r="H31" s="18"/>
      <c r="I31" s="51"/>
      <c r="J31" s="28"/>
      <c r="K31" s="63"/>
      <c r="L31" s="9"/>
      <c r="M31" s="1"/>
      <c r="N31" s="1"/>
      <c r="O31" s="1"/>
    </row>
    <row r="32" spans="1:15" ht="13.5" hidden="1" customHeight="1">
      <c r="A32" s="1"/>
      <c r="B32" s="5"/>
      <c r="C32" s="49"/>
      <c r="D32" s="27"/>
      <c r="E32" s="22" t="s">
        <v>32</v>
      </c>
      <c r="F32" s="50" t="s">
        <v>16</v>
      </c>
      <c r="G32" s="17">
        <v>17</v>
      </c>
      <c r="H32" s="18"/>
      <c r="I32" s="51"/>
      <c r="J32" s="28"/>
      <c r="K32" s="63"/>
      <c r="L32" s="9"/>
      <c r="M32" s="1"/>
      <c r="N32" s="1"/>
      <c r="O32" s="1"/>
    </row>
    <row r="33" spans="1:15" ht="13.5" hidden="1" customHeight="1">
      <c r="A33" s="1"/>
      <c r="B33" s="5"/>
      <c r="C33" s="49"/>
      <c r="D33" s="27"/>
      <c r="E33" s="22" t="s">
        <v>33</v>
      </c>
      <c r="F33" s="50" t="s">
        <v>16</v>
      </c>
      <c r="G33" s="17">
        <f>4*2</f>
        <v>8</v>
      </c>
      <c r="H33" s="18"/>
      <c r="I33" s="51"/>
      <c r="J33" s="28"/>
      <c r="K33" s="63"/>
      <c r="L33" s="9"/>
      <c r="M33" s="1"/>
      <c r="N33" s="1"/>
      <c r="O33" s="1"/>
    </row>
    <row r="34" spans="1:15" ht="13.5" hidden="1" customHeight="1">
      <c r="A34" s="1"/>
      <c r="B34" s="5"/>
      <c r="C34" s="49"/>
      <c r="D34" s="27"/>
      <c r="E34" s="22" t="s">
        <v>34</v>
      </c>
      <c r="F34" s="50" t="s">
        <v>16</v>
      </c>
      <c r="G34" s="17">
        <v>4</v>
      </c>
      <c r="H34" s="18"/>
      <c r="I34" s="51"/>
      <c r="J34" s="28"/>
      <c r="K34" s="63"/>
      <c r="L34" s="9"/>
      <c r="M34" s="1"/>
      <c r="N34" s="1"/>
      <c r="O34" s="1"/>
    </row>
    <row r="35" spans="1:15" ht="13.5" hidden="1" customHeight="1">
      <c r="A35" s="1"/>
      <c r="B35" s="5"/>
      <c r="C35" s="49"/>
      <c r="D35" s="27"/>
      <c r="E35" s="22" t="s">
        <v>35</v>
      </c>
      <c r="F35" s="50" t="s">
        <v>16</v>
      </c>
      <c r="G35" s="17">
        <v>1</v>
      </c>
      <c r="H35" s="18"/>
      <c r="I35" s="51"/>
      <c r="J35" s="28"/>
      <c r="K35" s="63"/>
      <c r="L35" s="1"/>
      <c r="M35" s="1"/>
      <c r="N35" s="1"/>
      <c r="O35" s="1"/>
    </row>
    <row r="36" spans="1:15" ht="13.5" hidden="1" customHeight="1">
      <c r="A36" s="1"/>
      <c r="B36" s="5"/>
      <c r="C36" s="49"/>
      <c r="D36" s="27"/>
      <c r="E36" s="22" t="s">
        <v>36</v>
      </c>
      <c r="F36" s="50" t="s">
        <v>16</v>
      </c>
      <c r="G36" s="17">
        <v>1</v>
      </c>
      <c r="H36" s="18"/>
      <c r="I36" s="51"/>
      <c r="J36" s="28"/>
      <c r="K36" s="63"/>
      <c r="L36" s="1"/>
      <c r="M36" s="1"/>
      <c r="N36" s="1"/>
      <c r="O36" s="1"/>
    </row>
    <row r="37" spans="1:15" ht="13.5" customHeight="1">
      <c r="A37" s="1"/>
      <c r="B37" s="5"/>
      <c r="C37" s="49"/>
      <c r="D37" s="74" t="s">
        <v>49</v>
      </c>
      <c r="E37" s="75"/>
      <c r="F37" s="50" t="s">
        <v>10</v>
      </c>
      <c r="G37" s="17">
        <v>1</v>
      </c>
      <c r="H37" s="18">
        <v>200</v>
      </c>
      <c r="I37" s="51">
        <f>+G37*H37</f>
        <v>200</v>
      </c>
      <c r="J37" s="28"/>
      <c r="K37" s="63"/>
      <c r="L37" s="9"/>
      <c r="M37" s="1"/>
      <c r="N37" s="1"/>
      <c r="O37" s="1"/>
    </row>
    <row r="38" spans="1:15" ht="13.5" hidden="1" customHeight="1">
      <c r="A38" s="1"/>
      <c r="B38" s="5"/>
      <c r="C38" s="49"/>
      <c r="D38" s="76" t="s">
        <v>21</v>
      </c>
      <c r="E38" s="75"/>
      <c r="F38" s="50" t="s">
        <v>10</v>
      </c>
      <c r="G38" s="17">
        <v>1</v>
      </c>
      <c r="H38" s="18"/>
      <c r="I38" s="51"/>
      <c r="J38" s="28"/>
      <c r="K38" s="63"/>
      <c r="L38" s="9"/>
      <c r="M38" s="1"/>
      <c r="N38" s="1"/>
      <c r="O38" s="1"/>
    </row>
    <row r="39" spans="1:15" ht="13.5" customHeight="1">
      <c r="A39" s="1"/>
      <c r="B39" s="5"/>
      <c r="C39" s="49"/>
      <c r="D39" s="77" t="s">
        <v>56</v>
      </c>
      <c r="E39" s="78"/>
      <c r="F39" s="64" t="s">
        <v>16</v>
      </c>
      <c r="G39" s="65">
        <v>1</v>
      </c>
      <c r="H39" s="66">
        <v>600</v>
      </c>
      <c r="I39" s="67">
        <f t="shared" ref="I39:I40" si="1">+G39*H39</f>
        <v>600</v>
      </c>
      <c r="J39" s="28"/>
      <c r="K39" s="63"/>
      <c r="L39" s="9"/>
      <c r="M39" s="7"/>
      <c r="N39" s="1"/>
      <c r="O39" s="1"/>
    </row>
    <row r="40" spans="1:15" ht="13.5" customHeight="1">
      <c r="A40" s="1"/>
      <c r="B40" s="5"/>
      <c r="C40" s="49"/>
      <c r="D40" s="74" t="s">
        <v>37</v>
      </c>
      <c r="E40" s="75"/>
      <c r="F40" s="50" t="s">
        <v>16</v>
      </c>
      <c r="G40" s="17">
        <v>2</v>
      </c>
      <c r="H40" s="18">
        <v>200</v>
      </c>
      <c r="I40" s="51">
        <f t="shared" si="1"/>
        <v>400</v>
      </c>
      <c r="J40" s="28"/>
      <c r="K40" s="63"/>
      <c r="L40" s="9"/>
      <c r="M40" s="1"/>
      <c r="N40" s="1"/>
      <c r="O40" s="1"/>
    </row>
    <row r="41" spans="1:15" ht="13.5" customHeight="1">
      <c r="A41" s="1"/>
      <c r="B41" s="5"/>
      <c r="C41" s="49"/>
      <c r="D41" s="27"/>
      <c r="E41" s="24"/>
      <c r="F41" s="50"/>
      <c r="G41" s="17"/>
      <c r="H41" s="18"/>
      <c r="I41" s="51"/>
      <c r="J41" s="28"/>
      <c r="K41" s="63"/>
      <c r="L41" s="1"/>
      <c r="M41" s="1"/>
      <c r="N41" s="1"/>
      <c r="O41" s="1"/>
    </row>
    <row r="42" spans="1:15" ht="13.5" customHeight="1">
      <c r="A42" s="1"/>
      <c r="B42" s="5"/>
      <c r="C42" s="49"/>
      <c r="D42" s="81" t="s">
        <v>29</v>
      </c>
      <c r="E42" s="82"/>
      <c r="F42" s="82"/>
      <c r="G42" s="83"/>
      <c r="H42" s="53"/>
      <c r="I42" s="54">
        <f>SUM(I30:I41)</f>
        <v>1300</v>
      </c>
      <c r="J42" s="28"/>
      <c r="K42" s="63"/>
      <c r="L42" s="7"/>
      <c r="M42" s="1"/>
      <c r="N42" s="1"/>
      <c r="O42" s="1"/>
    </row>
    <row r="43" spans="1:15" ht="13.5" customHeight="1">
      <c r="A43" s="1"/>
      <c r="B43" s="5"/>
      <c r="C43" s="47">
        <v>3</v>
      </c>
      <c r="D43" s="79" t="s">
        <v>38</v>
      </c>
      <c r="E43" s="80"/>
      <c r="F43" s="15"/>
      <c r="G43" s="16"/>
      <c r="H43" s="20"/>
      <c r="I43" s="55"/>
      <c r="J43" s="28"/>
      <c r="K43" s="63"/>
      <c r="L43" s="1"/>
      <c r="M43" s="1"/>
      <c r="N43" s="1"/>
      <c r="O43" s="1"/>
    </row>
    <row r="44" spans="1:15" ht="13.5" customHeight="1">
      <c r="A44" s="1"/>
      <c r="B44" s="5"/>
      <c r="C44" s="49"/>
      <c r="D44" s="74" t="s">
        <v>50</v>
      </c>
      <c r="E44" s="75"/>
      <c r="F44" s="50" t="s">
        <v>51</v>
      </c>
      <c r="G44" s="19">
        <v>3</v>
      </c>
      <c r="H44" s="18">
        <v>100</v>
      </c>
      <c r="I44" s="51">
        <f t="shared" ref="I44" si="2">+G44*H44</f>
        <v>300</v>
      </c>
      <c r="J44" s="28"/>
      <c r="K44" s="63"/>
      <c r="L44" s="9"/>
      <c r="M44" s="1"/>
      <c r="N44" s="1"/>
      <c r="O44" s="1"/>
    </row>
    <row r="45" spans="1:15" ht="13.5" hidden="1" customHeight="1">
      <c r="A45" s="1"/>
      <c r="B45" s="5"/>
      <c r="C45" s="49"/>
      <c r="D45" s="27"/>
      <c r="E45" s="22" t="s">
        <v>39</v>
      </c>
      <c r="F45" s="50" t="s">
        <v>40</v>
      </c>
      <c r="G45" s="17">
        <v>10</v>
      </c>
      <c r="H45" s="18"/>
      <c r="I45" s="51"/>
      <c r="J45" s="28"/>
      <c r="K45" s="63"/>
      <c r="L45" s="1"/>
      <c r="M45" s="1"/>
      <c r="N45" s="1"/>
      <c r="O45" s="1"/>
    </row>
    <row r="46" spans="1:15" ht="13.5" hidden="1" customHeight="1">
      <c r="A46" s="1"/>
      <c r="B46" s="5"/>
      <c r="C46" s="49"/>
      <c r="D46" s="27"/>
      <c r="E46" s="22" t="s">
        <v>41</v>
      </c>
      <c r="F46" s="50" t="s">
        <v>40</v>
      </c>
      <c r="G46" s="17">
        <v>10</v>
      </c>
      <c r="H46" s="18"/>
      <c r="I46" s="51"/>
      <c r="J46" s="28"/>
      <c r="K46" s="63"/>
      <c r="L46" s="1"/>
      <c r="M46" s="1"/>
      <c r="N46" s="1"/>
      <c r="O46" s="1"/>
    </row>
    <row r="47" spans="1:15" ht="13.5" hidden="1" customHeight="1">
      <c r="A47" s="1"/>
      <c r="B47" s="5"/>
      <c r="C47" s="49"/>
      <c r="D47" s="27"/>
      <c r="E47" s="22" t="s">
        <v>42</v>
      </c>
      <c r="F47" s="50" t="s">
        <v>43</v>
      </c>
      <c r="G47" s="17">
        <v>10</v>
      </c>
      <c r="H47" s="18"/>
      <c r="I47" s="51"/>
      <c r="J47" s="28"/>
      <c r="K47" s="63"/>
      <c r="L47" s="1"/>
      <c r="M47" s="1"/>
      <c r="N47" s="1"/>
      <c r="O47" s="1"/>
    </row>
    <row r="48" spans="1:15" ht="13.5" hidden="1" customHeight="1">
      <c r="A48" s="1"/>
      <c r="B48" s="5"/>
      <c r="C48" s="49"/>
      <c r="D48" s="27"/>
      <c r="E48" s="22" t="s">
        <v>44</v>
      </c>
      <c r="F48" s="50" t="s">
        <v>43</v>
      </c>
      <c r="G48" s="17">
        <v>10</v>
      </c>
      <c r="H48" s="18"/>
      <c r="I48" s="51"/>
      <c r="J48" s="28"/>
      <c r="K48" s="63"/>
      <c r="L48" s="1"/>
      <c r="M48" s="1"/>
      <c r="N48" s="1"/>
      <c r="O48" s="1"/>
    </row>
    <row r="49" spans="1:15" ht="13.5" hidden="1" customHeight="1">
      <c r="A49" s="1"/>
      <c r="B49" s="5"/>
      <c r="C49" s="49"/>
      <c r="D49" s="27"/>
      <c r="E49" s="22" t="s">
        <v>45</v>
      </c>
      <c r="F49" s="50" t="s">
        <v>40</v>
      </c>
      <c r="G49" s="17">
        <v>10</v>
      </c>
      <c r="H49" s="18"/>
      <c r="I49" s="51"/>
      <c r="J49" s="28"/>
      <c r="K49" s="63"/>
      <c r="L49" s="1"/>
      <c r="M49" s="1"/>
      <c r="N49" s="1"/>
      <c r="O49" s="1"/>
    </row>
    <row r="50" spans="1:15" ht="13.5" customHeight="1">
      <c r="A50" s="1"/>
      <c r="B50" s="5"/>
      <c r="C50" s="8"/>
      <c r="D50" s="81" t="s">
        <v>29</v>
      </c>
      <c r="E50" s="82"/>
      <c r="F50" s="82"/>
      <c r="G50" s="83"/>
      <c r="H50" s="53"/>
      <c r="I50" s="54">
        <f>SUM(I44:I49)</f>
        <v>300</v>
      </c>
      <c r="J50" s="28"/>
      <c r="K50" s="63"/>
      <c r="L50" s="7"/>
      <c r="M50" s="1"/>
      <c r="N50" s="1"/>
      <c r="O50" s="1"/>
    </row>
    <row r="51" spans="1:15" ht="13.5" customHeight="1">
      <c r="A51" s="1"/>
      <c r="B51" s="5"/>
      <c r="C51" s="10"/>
      <c r="D51" s="11"/>
      <c r="E51" s="25"/>
      <c r="F51" s="56" t="s">
        <v>17</v>
      </c>
      <c r="G51" s="57"/>
      <c r="H51" s="26"/>
      <c r="I51" s="58">
        <f>+I28+I42+I50</f>
        <v>4909.6000000000004</v>
      </c>
      <c r="J51" s="28"/>
      <c r="K51" s="28"/>
      <c r="L51" s="9"/>
      <c r="M51" s="1"/>
      <c r="N51" s="1"/>
      <c r="O51" s="1"/>
    </row>
    <row r="52" spans="1:15" ht="13.5" customHeight="1">
      <c r="A52" s="1"/>
      <c r="B52" s="5"/>
      <c r="C52" s="30"/>
      <c r="D52" s="30"/>
      <c r="E52" s="30"/>
      <c r="F52" s="30"/>
      <c r="G52" s="30"/>
      <c r="H52" s="28"/>
      <c r="I52" s="6"/>
      <c r="J52" s="28"/>
      <c r="K52" s="28"/>
      <c r="L52" s="1"/>
      <c r="M52" s="1"/>
      <c r="N52" s="1"/>
      <c r="O52" s="1"/>
    </row>
    <row r="53" spans="1:15" ht="13.5" customHeight="1">
      <c r="A53" s="1"/>
      <c r="B53" s="5"/>
      <c r="C53" s="59" t="s">
        <v>18</v>
      </c>
      <c r="D53" s="30"/>
      <c r="E53" s="30"/>
      <c r="F53" s="84"/>
      <c r="G53" s="85"/>
      <c r="H53" s="85"/>
      <c r="I53" s="6"/>
      <c r="J53" s="28"/>
      <c r="K53" s="28"/>
      <c r="L53" s="1"/>
      <c r="M53" s="1"/>
      <c r="N53" s="1"/>
      <c r="O53" s="1"/>
    </row>
    <row r="54" spans="1:15" ht="13.5" customHeight="1">
      <c r="A54" s="1"/>
      <c r="B54" s="5"/>
      <c r="C54" s="29" t="s">
        <v>57</v>
      </c>
      <c r="D54" s="30"/>
      <c r="E54" s="30"/>
      <c r="F54" s="30"/>
      <c r="G54" s="30"/>
      <c r="H54" s="28"/>
      <c r="I54" s="6"/>
      <c r="J54" s="28"/>
      <c r="K54" s="28"/>
      <c r="L54" s="1"/>
      <c r="M54" s="1"/>
      <c r="N54" s="1"/>
      <c r="O54" s="1"/>
    </row>
    <row r="55" spans="1:15" ht="13.5" customHeight="1">
      <c r="A55" s="1"/>
      <c r="B55" s="5"/>
      <c r="C55" s="29" t="s">
        <v>46</v>
      </c>
      <c r="D55" s="30"/>
      <c r="E55" s="28"/>
      <c r="F55" s="28"/>
      <c r="G55" s="28"/>
      <c r="H55" s="28"/>
      <c r="I55" s="6"/>
      <c r="J55" s="28"/>
      <c r="K55" s="28"/>
      <c r="L55" s="1"/>
      <c r="M55" s="1"/>
      <c r="N55" s="1"/>
      <c r="O55" s="1"/>
    </row>
    <row r="56" spans="1:15" ht="13.5" customHeight="1">
      <c r="A56" s="1"/>
      <c r="B56" s="5"/>
      <c r="C56" s="29" t="s">
        <v>19</v>
      </c>
      <c r="D56" s="30"/>
      <c r="E56" s="28"/>
      <c r="F56" s="28"/>
      <c r="G56" s="28"/>
      <c r="H56" s="28"/>
      <c r="I56" s="6"/>
      <c r="J56" s="28"/>
      <c r="K56" s="28"/>
      <c r="L56" s="1"/>
      <c r="M56" s="1"/>
      <c r="N56" s="1"/>
      <c r="O56" s="1"/>
    </row>
    <row r="57" spans="1:15" ht="13.5" customHeight="1">
      <c r="A57" s="28"/>
      <c r="B57" s="5"/>
      <c r="C57" s="29"/>
      <c r="D57" s="30"/>
      <c r="E57" s="28"/>
      <c r="F57" s="28"/>
      <c r="G57" s="28"/>
      <c r="H57" s="28"/>
      <c r="I57" s="6"/>
      <c r="J57" s="28"/>
      <c r="K57" s="28"/>
      <c r="L57" s="28"/>
      <c r="M57" s="28"/>
      <c r="N57" s="28"/>
      <c r="O57" s="28"/>
    </row>
    <row r="58" spans="1:15" ht="13.5" customHeight="1">
      <c r="A58" s="28"/>
      <c r="B58" s="5"/>
      <c r="C58" s="28"/>
      <c r="D58" s="31"/>
      <c r="E58" s="31"/>
      <c r="F58" s="31"/>
      <c r="G58" s="28"/>
      <c r="H58" s="28"/>
      <c r="I58" s="6"/>
      <c r="J58" s="28"/>
      <c r="K58" s="28"/>
      <c r="L58" s="28"/>
      <c r="M58" s="28"/>
      <c r="N58" s="28"/>
      <c r="O58" s="28"/>
    </row>
    <row r="59" spans="1:15" ht="18" customHeight="1">
      <c r="A59" s="28"/>
      <c r="B59" s="5"/>
      <c r="C59" s="28"/>
      <c r="D59" s="32" t="s">
        <v>11</v>
      </c>
      <c r="E59" s="31"/>
      <c r="F59" s="33"/>
      <c r="G59" s="28"/>
      <c r="H59" s="28"/>
      <c r="I59" s="6"/>
      <c r="J59" s="28"/>
      <c r="K59" s="28"/>
      <c r="L59" s="28"/>
      <c r="M59" s="28"/>
      <c r="N59" s="28"/>
      <c r="O59" s="28"/>
    </row>
    <row r="60" spans="1:15" ht="18.75" customHeight="1">
      <c r="A60" s="28"/>
      <c r="B60" s="5"/>
      <c r="C60" s="39"/>
      <c r="D60" s="31" t="s">
        <v>62</v>
      </c>
      <c r="E60" s="31"/>
      <c r="F60" s="31"/>
      <c r="G60" s="28"/>
      <c r="H60" s="28"/>
      <c r="I60" s="6"/>
      <c r="J60" s="28"/>
      <c r="K60" s="28"/>
      <c r="L60" s="28"/>
      <c r="M60" s="28"/>
      <c r="N60" s="28"/>
      <c r="O60" s="28"/>
    </row>
    <row r="61" spans="1:15" ht="13.5" customHeight="1">
      <c r="A61" s="28"/>
      <c r="B61" s="5"/>
      <c r="C61" s="28"/>
      <c r="D61" s="31"/>
      <c r="E61" s="31"/>
      <c r="F61" s="31"/>
      <c r="G61" s="28"/>
      <c r="H61" s="28"/>
      <c r="I61" s="6"/>
      <c r="J61" s="28"/>
      <c r="K61" s="28"/>
      <c r="L61" s="28"/>
      <c r="M61" s="28"/>
      <c r="N61" s="28"/>
      <c r="O61" s="28"/>
    </row>
    <row r="62" spans="1:15" ht="13.5" customHeight="1">
      <c r="A62" s="28"/>
      <c r="B62" s="5"/>
      <c r="C62" s="28"/>
      <c r="D62" s="32" t="s">
        <v>12</v>
      </c>
      <c r="E62" s="31"/>
      <c r="F62" s="35"/>
      <c r="G62" s="28"/>
      <c r="H62" s="28"/>
      <c r="I62" s="6"/>
      <c r="J62" s="28"/>
      <c r="K62" s="28"/>
      <c r="L62" s="28"/>
      <c r="M62" s="28"/>
      <c r="N62" s="28"/>
      <c r="O62" s="28"/>
    </row>
    <row r="63" spans="1:15" ht="13.5" customHeight="1">
      <c r="A63" s="28"/>
      <c r="B63" s="5"/>
      <c r="C63" s="39"/>
      <c r="D63" s="36"/>
      <c r="E63" s="60" t="s">
        <v>60</v>
      </c>
      <c r="F63" s="37"/>
      <c r="G63" s="28"/>
      <c r="H63" s="28"/>
      <c r="I63" s="6"/>
      <c r="J63" s="28"/>
      <c r="K63" s="28"/>
      <c r="L63" s="28"/>
      <c r="M63" s="28"/>
      <c r="N63" s="28"/>
      <c r="O63" s="28"/>
    </row>
    <row r="64" spans="1:15" ht="13.5" customHeight="1">
      <c r="A64" s="28"/>
      <c r="B64" s="5"/>
      <c r="C64" s="39"/>
      <c r="D64" s="36"/>
      <c r="E64" s="60" t="s">
        <v>61</v>
      </c>
      <c r="F64" s="31"/>
      <c r="G64" s="28"/>
      <c r="H64" s="28"/>
      <c r="I64" s="6"/>
      <c r="J64" s="28"/>
      <c r="K64" s="28"/>
      <c r="L64" s="28"/>
      <c r="M64" s="28"/>
      <c r="N64" s="28"/>
      <c r="O64" s="28"/>
    </row>
    <row r="65" spans="1:15" ht="13.5" customHeight="1">
      <c r="A65" s="28"/>
      <c r="B65" s="5"/>
      <c r="C65" s="39"/>
      <c r="D65" s="34"/>
      <c r="E65" s="31"/>
      <c r="F65" s="38"/>
      <c r="G65" s="28"/>
      <c r="H65" s="28"/>
      <c r="I65" s="6"/>
      <c r="J65" s="28"/>
      <c r="K65" s="28"/>
      <c r="L65" s="28"/>
      <c r="M65" s="28"/>
      <c r="N65" s="28"/>
      <c r="O65" s="28"/>
    </row>
    <row r="66" spans="1:15" ht="13.5" customHeight="1">
      <c r="A66" s="28"/>
      <c r="B66" s="5"/>
      <c r="C66" s="29"/>
      <c r="D66" s="30"/>
      <c r="E66" s="28"/>
      <c r="F66" s="28"/>
      <c r="G66" s="28"/>
      <c r="H66" s="28"/>
      <c r="I66" s="6"/>
      <c r="J66" s="28"/>
      <c r="K66" s="28"/>
      <c r="L66" s="28"/>
      <c r="M66" s="28"/>
      <c r="N66" s="28"/>
      <c r="O66" s="28"/>
    </row>
    <row r="67" spans="1:15" ht="13.5" customHeight="1">
      <c r="A67" s="28"/>
      <c r="B67" s="5"/>
      <c r="C67" s="29"/>
      <c r="D67" s="30"/>
      <c r="E67" s="28"/>
      <c r="F67" s="28"/>
      <c r="G67" s="28"/>
      <c r="H67" s="28"/>
      <c r="I67" s="6"/>
      <c r="J67" s="28"/>
      <c r="K67" s="28"/>
      <c r="L67" s="28"/>
      <c r="M67" s="28"/>
      <c r="N67" s="28"/>
      <c r="O67" s="28"/>
    </row>
    <row r="68" spans="1:15" ht="13.5" customHeight="1">
      <c r="A68" s="1"/>
      <c r="B68" s="21"/>
      <c r="C68" s="12"/>
      <c r="D68" s="12"/>
      <c r="E68" s="12"/>
      <c r="F68" s="13"/>
      <c r="G68" s="13"/>
      <c r="H68" s="13"/>
      <c r="I68" s="61"/>
      <c r="J68" s="28"/>
      <c r="K68" s="28"/>
      <c r="L68" s="1"/>
      <c r="M68" s="1"/>
      <c r="N68" s="1"/>
      <c r="O68" s="1"/>
    </row>
    <row r="69" spans="1:15" ht="13.5" customHeight="1">
      <c r="A69" s="1"/>
      <c r="B69" s="1"/>
      <c r="C69" s="1"/>
      <c r="D69" s="1"/>
      <c r="E69" s="1"/>
      <c r="F69" s="1"/>
      <c r="G69" s="1"/>
      <c r="H69" s="1"/>
      <c r="I69" s="1"/>
      <c r="J69" s="28"/>
      <c r="K69" s="28"/>
      <c r="L69" s="1"/>
      <c r="M69" s="1"/>
      <c r="N69" s="1"/>
      <c r="O69" s="1"/>
    </row>
    <row r="70" spans="1:15" ht="13.5" customHeight="1">
      <c r="A70" s="1"/>
      <c r="B70" s="1"/>
      <c r="C70" s="1"/>
      <c r="D70" s="1"/>
      <c r="E70" s="1"/>
      <c r="F70" s="1"/>
      <c r="G70" s="1"/>
      <c r="H70" s="1"/>
      <c r="I70" s="1"/>
      <c r="J70" s="28"/>
      <c r="K70" s="28"/>
      <c r="L70" s="1"/>
      <c r="M70" s="1"/>
      <c r="N70" s="1"/>
      <c r="O70" s="1"/>
    </row>
    <row r="71" spans="1:15" ht="13.5" customHeight="1">
      <c r="A71" s="1"/>
      <c r="B71" s="1"/>
      <c r="C71" s="1"/>
      <c r="D71" s="1"/>
      <c r="E71" s="1"/>
      <c r="F71" s="1"/>
      <c r="G71" s="1"/>
      <c r="H71" s="1"/>
      <c r="I71" s="1"/>
      <c r="J71" s="28"/>
      <c r="K71" s="28"/>
      <c r="L71" s="1"/>
      <c r="M71" s="1"/>
      <c r="N71" s="1"/>
      <c r="O71" s="1"/>
    </row>
    <row r="72" spans="1:15" ht="13.5" customHeight="1">
      <c r="A72" s="1"/>
      <c r="B72" s="1"/>
      <c r="C72" s="1"/>
      <c r="D72" s="1"/>
      <c r="E72" s="1"/>
      <c r="F72" s="1"/>
      <c r="G72" s="1"/>
      <c r="H72" s="1"/>
      <c r="I72" s="1"/>
      <c r="J72" s="28"/>
      <c r="K72" s="28"/>
      <c r="L72" s="1"/>
      <c r="M72" s="1"/>
      <c r="N72" s="1"/>
      <c r="O72" s="1"/>
    </row>
    <row r="73" spans="1:15" ht="13.5" customHeight="1">
      <c r="A73" s="1"/>
      <c r="B73" s="1"/>
      <c r="C73" s="1"/>
      <c r="D73" s="1"/>
      <c r="E73" s="1"/>
      <c r="F73" s="1"/>
      <c r="G73" s="1"/>
      <c r="H73" s="1"/>
      <c r="I73" s="1"/>
      <c r="J73" s="28"/>
      <c r="K73" s="28"/>
      <c r="L73" s="1"/>
      <c r="M73" s="1"/>
      <c r="N73" s="1"/>
      <c r="O73" s="1"/>
    </row>
    <row r="74" spans="1:15" ht="13.5" customHeight="1">
      <c r="A74" s="1"/>
      <c r="B74" s="1"/>
      <c r="C74" s="1"/>
      <c r="D74" s="1"/>
      <c r="E74" s="1"/>
      <c r="F74" s="1"/>
      <c r="G74" s="1"/>
      <c r="H74" s="1"/>
      <c r="I74" s="1"/>
      <c r="J74" s="28"/>
      <c r="K74" s="28"/>
      <c r="L74" s="1"/>
      <c r="M74" s="1"/>
      <c r="N74" s="1"/>
      <c r="O74" s="1"/>
    </row>
    <row r="75" spans="1:15" ht="13.5" customHeight="1">
      <c r="A75" s="1"/>
      <c r="B75" s="1"/>
      <c r="C75" s="1"/>
      <c r="D75" s="1"/>
      <c r="E75" s="1"/>
      <c r="F75" s="1"/>
      <c r="G75" s="1"/>
      <c r="H75" s="1"/>
      <c r="I75" s="1"/>
      <c r="J75" s="28"/>
      <c r="K75" s="28"/>
      <c r="L75" s="1"/>
      <c r="M75" s="1"/>
      <c r="N75" s="1"/>
      <c r="O75" s="1"/>
    </row>
    <row r="76" spans="1:15" ht="13.5" customHeight="1">
      <c r="A76" s="1"/>
      <c r="B76" s="1"/>
      <c r="C76" s="1"/>
      <c r="D76" s="1"/>
      <c r="E76" s="1"/>
      <c r="F76" s="1"/>
      <c r="G76" s="1"/>
      <c r="H76" s="1"/>
      <c r="I76" s="1"/>
      <c r="J76" s="28"/>
      <c r="K76" s="28"/>
      <c r="L76" s="1"/>
      <c r="M76" s="1"/>
      <c r="N76" s="1"/>
      <c r="O76" s="1"/>
    </row>
    <row r="77" spans="1:15" ht="13.5" customHeight="1">
      <c r="A77" s="1"/>
      <c r="B77" s="1"/>
      <c r="C77" s="1"/>
      <c r="D77" s="1"/>
      <c r="E77" s="1"/>
      <c r="F77" s="1"/>
      <c r="G77" s="1"/>
      <c r="H77" s="1"/>
      <c r="I77" s="1"/>
      <c r="J77" s="28"/>
      <c r="K77" s="28"/>
      <c r="L77" s="1"/>
      <c r="M77" s="1"/>
      <c r="N77" s="1"/>
      <c r="O77" s="1"/>
    </row>
    <row r="78" spans="1:15" ht="13.5" customHeight="1">
      <c r="A78" s="1"/>
      <c r="B78" s="1"/>
      <c r="C78" s="1"/>
      <c r="D78" s="1"/>
      <c r="E78" s="1"/>
      <c r="F78" s="1"/>
      <c r="G78" s="1"/>
      <c r="H78" s="1"/>
      <c r="I78" s="1"/>
      <c r="J78" s="28"/>
      <c r="K78" s="28"/>
      <c r="L78" s="1"/>
      <c r="M78" s="1"/>
      <c r="N78" s="1"/>
      <c r="O78" s="1"/>
    </row>
    <row r="79" spans="1:15" ht="13.5" customHeight="1">
      <c r="A79" s="1"/>
      <c r="B79" s="1"/>
      <c r="C79" s="1"/>
      <c r="D79" s="1"/>
      <c r="E79" s="1"/>
      <c r="F79" s="1"/>
      <c r="G79" s="1"/>
      <c r="H79" s="1"/>
      <c r="I79" s="1"/>
      <c r="J79" s="28"/>
      <c r="K79" s="28"/>
      <c r="L79" s="1"/>
      <c r="M79" s="1"/>
      <c r="N79" s="1"/>
      <c r="O79" s="1"/>
    </row>
    <row r="80" spans="1:15" ht="13.5" customHeight="1">
      <c r="A80" s="1"/>
      <c r="B80" s="1"/>
      <c r="C80" s="1"/>
      <c r="D80" s="1"/>
      <c r="E80" s="1"/>
      <c r="F80" s="1"/>
      <c r="G80" s="1"/>
      <c r="H80" s="1"/>
      <c r="I80" s="1"/>
      <c r="J80" s="28"/>
      <c r="K80" s="28"/>
      <c r="L80" s="1"/>
      <c r="M80" s="1"/>
      <c r="N80" s="1"/>
      <c r="O80" s="1"/>
    </row>
    <row r="81" spans="1:15" ht="13.5" customHeight="1">
      <c r="A81" s="1"/>
      <c r="B81" s="1"/>
      <c r="C81" s="1"/>
      <c r="D81" s="1"/>
      <c r="E81" s="1"/>
      <c r="F81" s="1"/>
      <c r="G81" s="1"/>
      <c r="H81" s="1"/>
      <c r="I81" s="1"/>
      <c r="J81" s="28"/>
      <c r="K81" s="28"/>
      <c r="L81" s="1"/>
      <c r="M81" s="1"/>
      <c r="N81" s="1"/>
      <c r="O81" s="1"/>
    </row>
    <row r="82" spans="1:15" ht="13.5" customHeight="1">
      <c r="A82" s="1"/>
      <c r="B82" s="1"/>
      <c r="C82" s="1"/>
      <c r="D82" s="1"/>
      <c r="E82" s="1"/>
      <c r="F82" s="1"/>
      <c r="G82" s="1"/>
      <c r="H82" s="1"/>
      <c r="I82" s="1"/>
      <c r="J82" s="28"/>
      <c r="K82" s="28"/>
      <c r="L82" s="1"/>
      <c r="M82" s="1"/>
      <c r="N82" s="1"/>
      <c r="O82" s="1"/>
    </row>
    <row r="83" spans="1:15" ht="13.5" customHeight="1">
      <c r="A83" s="1"/>
      <c r="B83" s="1"/>
      <c r="C83" s="1"/>
      <c r="D83" s="1"/>
      <c r="E83" s="1"/>
      <c r="F83" s="1"/>
      <c r="G83" s="1"/>
      <c r="H83" s="1"/>
      <c r="I83" s="1"/>
      <c r="J83" s="28"/>
      <c r="K83" s="28"/>
      <c r="L83" s="1"/>
      <c r="M83" s="1"/>
      <c r="N83" s="1"/>
      <c r="O83" s="1"/>
    </row>
    <row r="84" spans="1:15" ht="13.5" customHeight="1">
      <c r="A84" s="1"/>
      <c r="B84" s="1"/>
      <c r="C84" s="1"/>
      <c r="D84" s="1"/>
      <c r="E84" s="1"/>
      <c r="F84" s="1"/>
      <c r="G84" s="1"/>
      <c r="H84" s="1"/>
      <c r="I84" s="1"/>
      <c r="J84" s="28"/>
      <c r="K84" s="28"/>
      <c r="L84" s="1"/>
      <c r="M84" s="1"/>
      <c r="N84" s="1"/>
      <c r="O84" s="1"/>
    </row>
    <row r="85" spans="1:15" ht="13.5" customHeight="1">
      <c r="A85" s="1"/>
      <c r="B85" s="1"/>
      <c r="C85" s="1"/>
      <c r="D85" s="1"/>
      <c r="E85" s="1"/>
      <c r="F85" s="1"/>
      <c r="G85" s="1"/>
      <c r="H85" s="1"/>
      <c r="I85" s="1"/>
      <c r="J85" s="28"/>
      <c r="K85" s="28"/>
      <c r="L85" s="1"/>
      <c r="M85" s="1"/>
      <c r="N85" s="1"/>
      <c r="O85" s="1"/>
    </row>
    <row r="86" spans="1:15" ht="13.5" customHeight="1">
      <c r="A86" s="1"/>
      <c r="B86" s="1"/>
      <c r="C86" s="1"/>
      <c r="D86" s="1"/>
      <c r="E86" s="1"/>
      <c r="F86" s="1"/>
      <c r="G86" s="1"/>
      <c r="H86" s="1"/>
      <c r="I86" s="1"/>
      <c r="J86" s="28"/>
      <c r="K86" s="28"/>
      <c r="L86" s="1"/>
      <c r="M86" s="1"/>
      <c r="N86" s="1"/>
      <c r="O86" s="1"/>
    </row>
    <row r="87" spans="1:15" ht="13.5" customHeight="1">
      <c r="A87" s="1"/>
      <c r="B87" s="1"/>
      <c r="C87" s="1"/>
      <c r="D87" s="1"/>
      <c r="E87" s="1"/>
      <c r="F87" s="1"/>
      <c r="G87" s="1"/>
      <c r="H87" s="1"/>
      <c r="I87" s="1"/>
      <c r="J87" s="28"/>
      <c r="K87" s="28"/>
      <c r="L87" s="1"/>
      <c r="M87" s="1"/>
      <c r="N87" s="1"/>
      <c r="O87" s="1"/>
    </row>
    <row r="88" spans="1:15" ht="13.5" customHeight="1">
      <c r="A88" s="1"/>
      <c r="B88" s="1"/>
      <c r="C88" s="1"/>
      <c r="D88" s="1"/>
      <c r="E88" s="1"/>
      <c r="F88" s="1"/>
      <c r="G88" s="1"/>
      <c r="H88" s="1"/>
      <c r="I88" s="1"/>
      <c r="J88" s="28"/>
      <c r="K88" s="28"/>
      <c r="L88" s="1"/>
      <c r="M88" s="1"/>
      <c r="N88" s="1"/>
      <c r="O88" s="1"/>
    </row>
  </sheetData>
  <mergeCells count="28">
    <mergeCell ref="D28:G28"/>
    <mergeCell ref="C13:C14"/>
    <mergeCell ref="F13:F14"/>
    <mergeCell ref="G13:G14"/>
    <mergeCell ref="D25:E25"/>
    <mergeCell ref="D26:E26"/>
    <mergeCell ref="H13:I13"/>
    <mergeCell ref="D18:E18"/>
    <mergeCell ref="D22:E22"/>
    <mergeCell ref="D23:E23"/>
    <mergeCell ref="D24:E24"/>
    <mergeCell ref="D13:E14"/>
    <mergeCell ref="D15:E15"/>
    <mergeCell ref="D16:E16"/>
    <mergeCell ref="D17:E17"/>
    <mergeCell ref="D21:E21"/>
    <mergeCell ref="D20:E20"/>
    <mergeCell ref="D50:G50"/>
    <mergeCell ref="F53:H53"/>
    <mergeCell ref="D40:E40"/>
    <mergeCell ref="D43:E43"/>
    <mergeCell ref="D44:E44"/>
    <mergeCell ref="D42:G42"/>
    <mergeCell ref="D30:E30"/>
    <mergeCell ref="D37:E37"/>
    <mergeCell ref="D38:E38"/>
    <mergeCell ref="D39:E39"/>
    <mergeCell ref="D29:E29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INST.  MT-622E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FRIOPACKING</dc:creator>
  <cp:keywords>Fernando Barrios</cp:keywords>
  <cp:lastModifiedBy>Maria Atarama</cp:lastModifiedBy>
  <cp:lastPrinted>2021-03-25T03:57:32Z</cp:lastPrinted>
  <dcterms:created xsi:type="dcterms:W3CDTF">2017-12-20T01:56:53Z</dcterms:created>
  <dcterms:modified xsi:type="dcterms:W3CDTF">2021-04-16T22:50:58Z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0x010100AC89B1CBB853564B90AC9FA67EFF599C</vt:lpwstr>
  </property>
</Properties>
</file>